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C:\miyariku-HP\"/>
    </mc:Choice>
  </mc:AlternateContent>
  <xr:revisionPtr revIDLastSave="0" documentId="13_ncr:1_{FC8627AB-99FE-4ABE-B097-4F8F2A3EBA8B}" xr6:coauthVersionLast="47" xr6:coauthVersionMax="47" xr10:uidLastSave="{00000000-0000-0000-0000-000000000000}"/>
  <workbookProtection workbookAlgorithmName="SHA-512" workbookHashValue="md3d7/jZlk3z6RR3vjEEklEtHcCWzn6J93wzdslEcfRNuVXTitmJOj/jf3nU2NgGyJz354hupiyL0Ao+YMm/lw==" workbookSaltValue="WOXmt3VEzVUAtn+QvnzCKw==" workbookSpinCount="100000" lockStructure="1"/>
  <bookViews>
    <workbookView xWindow="-108" yWindow="-108" windowWidth="23256" windowHeight="12576" activeTab="1" xr2:uid="{00000000-000D-0000-FFFF-FFFF00000000}"/>
  </bookViews>
  <sheets>
    <sheet name="参加標準記録" sheetId="4" r:id="rId1"/>
    <sheet name="入力用" sheetId="5" r:id="rId2"/>
    <sheet name="基礎データ" sheetId="8" state="hidden" r:id="rId3"/>
    <sheet name="Ichiran" sheetId="2" r:id="rId4"/>
    <sheet name="チーム" sheetId="9" r:id="rId5"/>
  </sheets>
  <definedNames>
    <definedName name="_xlnm.Print_Area" localSheetId="3">Ichiran!$A$1:$O$31</definedName>
    <definedName name="_xlnm.Print_Area" localSheetId="1">入力用!$A$1:$S$96</definedName>
    <definedName name="_xlnm.Print_Titles" localSheetId="1">入力用!$1:$6</definedName>
    <definedName name="オープン女子">基礎データ!$AJ$2:$AJ$4</definedName>
    <definedName name="オープン男子">基礎データ!$AF$2:$AF$4</definedName>
    <definedName name="クラブ①">基礎データ!$K$2:$K$44</definedName>
    <definedName name="クラブ②">基礎データ!$M$2:$M$10</definedName>
    <definedName name="一般">基礎データ!$C$2:$C$46</definedName>
    <definedName name="校種等">基礎データ!$O$15:$O$22</definedName>
    <definedName name="高等学校">基礎データ!$E$2:$E$50</definedName>
    <definedName name="女">基礎データ!$AA$6:$AA$9</definedName>
    <definedName name="女子">基礎データ!$AG$2:$AG$20</definedName>
    <definedName name="小中">基礎データ!$I$2:$I$9</definedName>
    <definedName name="少年A女子">基礎データ!$AH$2:$AH$4</definedName>
    <definedName name="少年A男子">基礎データ!$AD$2:$AD$4</definedName>
    <definedName name="少年B女子">基礎データ!$AI$2:$AI$4</definedName>
    <definedName name="少年B男子">基礎データ!$AE$2:$AE$6</definedName>
    <definedName name="大学">基礎データ!$Q$2:$Q$70</definedName>
    <definedName name="男">基礎データ!$AA$2:$AA$5</definedName>
    <definedName name="男子">基礎データ!$AC$2:$AC$20</definedName>
    <definedName name="中学校">基礎データ!$G$2:$G$129</definedName>
    <definedName name="特支校">基礎データ!$O$2:$O$12</definedName>
  </definedNames>
  <calcPr calcId="191029"/>
</workbook>
</file>

<file path=xl/calcChain.xml><?xml version="1.0" encoding="utf-8"?>
<calcChain xmlns="http://schemas.openxmlformats.org/spreadsheetml/2006/main">
  <c r="P22" i="8" l="1"/>
  <c r="P21" i="8"/>
  <c r="P20" i="8"/>
  <c r="P19" i="8"/>
  <c r="P18" i="8"/>
  <c r="P17" i="8"/>
  <c r="P16" i="8"/>
  <c r="P15" i="8"/>
  <c r="O25" i="8" l="1"/>
  <c r="A31" i="2"/>
  <c r="A30" i="2"/>
  <c r="A29" i="2"/>
  <c r="A28" i="2"/>
  <c r="A27" i="2"/>
  <c r="A26" i="2"/>
  <c r="A25" i="2"/>
  <c r="A24" i="2"/>
  <c r="A23" i="2"/>
  <c r="A22" i="2"/>
  <c r="A21" i="2"/>
  <c r="A20" i="2"/>
  <c r="A19" i="2"/>
  <c r="A18" i="2"/>
  <c r="A17" i="2"/>
  <c r="A16" i="2"/>
  <c r="A15" i="2"/>
  <c r="A14" i="2"/>
  <c r="A13" i="2"/>
  <c r="A12" i="2"/>
  <c r="A11" i="2"/>
  <c r="A10" i="2"/>
  <c r="A9" i="2"/>
  <c r="A8" i="2"/>
  <c r="A7" i="2"/>
  <c r="A6" i="2"/>
  <c r="A5" i="2"/>
  <c r="A4" i="2"/>
  <c r="A3" i="2"/>
  <c r="L28" i="2" l="1"/>
  <c r="L27" i="2"/>
  <c r="N5" i="2"/>
  <c r="O31" i="2"/>
  <c r="O30" i="2"/>
  <c r="O29" i="2"/>
  <c r="O28" i="2"/>
  <c r="O27" i="2"/>
  <c r="O26" i="2"/>
  <c r="O25" i="2"/>
  <c r="O24" i="2"/>
  <c r="O23" i="2"/>
  <c r="O22" i="2"/>
  <c r="O21" i="2"/>
  <c r="O20" i="2"/>
  <c r="O19" i="2"/>
  <c r="O18" i="2"/>
  <c r="O17" i="2"/>
  <c r="N31" i="2"/>
  <c r="N30" i="2"/>
  <c r="N29" i="2"/>
  <c r="N28" i="2"/>
  <c r="N27" i="2"/>
  <c r="N26" i="2"/>
  <c r="N25" i="2"/>
  <c r="N24" i="2"/>
  <c r="N23" i="2"/>
  <c r="N22" i="2"/>
  <c r="N21" i="2"/>
  <c r="N20" i="2"/>
  <c r="N19" i="2"/>
  <c r="N18" i="2"/>
  <c r="N17" i="2"/>
  <c r="M31" i="2"/>
  <c r="M30" i="2"/>
  <c r="M29" i="2"/>
  <c r="M28" i="2"/>
  <c r="M27" i="2"/>
  <c r="M26" i="2"/>
  <c r="M25" i="2"/>
  <c r="M24" i="2"/>
  <c r="M23" i="2"/>
  <c r="M22" i="2"/>
  <c r="M21" i="2"/>
  <c r="M20" i="2"/>
  <c r="M19" i="2"/>
  <c r="M18" i="2"/>
  <c r="M17" i="2"/>
  <c r="L31" i="2"/>
  <c r="L30" i="2"/>
  <c r="L29" i="2"/>
  <c r="L26" i="2"/>
  <c r="L25" i="2"/>
  <c r="L24" i="2"/>
  <c r="L23" i="2"/>
  <c r="L22" i="2"/>
  <c r="L21" i="2"/>
  <c r="L20" i="2"/>
  <c r="L19" i="2"/>
  <c r="L18" i="2"/>
  <c r="L17" i="2"/>
  <c r="K31" i="2"/>
  <c r="K30" i="2"/>
  <c r="K29" i="2"/>
  <c r="K28" i="2"/>
  <c r="K27" i="2"/>
  <c r="K26" i="2"/>
  <c r="K25" i="2"/>
  <c r="K24" i="2"/>
  <c r="K23" i="2"/>
  <c r="K22" i="2"/>
  <c r="K21" i="2"/>
  <c r="K20" i="2"/>
  <c r="K19" i="2"/>
  <c r="K18" i="2"/>
  <c r="K17" i="2"/>
  <c r="J31" i="2"/>
  <c r="J30" i="2"/>
  <c r="J29" i="2"/>
  <c r="J28" i="2"/>
  <c r="J27" i="2"/>
  <c r="J26" i="2"/>
  <c r="J25" i="2"/>
  <c r="J24" i="2"/>
  <c r="J23" i="2"/>
  <c r="J22" i="2"/>
  <c r="J21" i="2"/>
  <c r="J20" i="2"/>
  <c r="J19" i="2"/>
  <c r="J18" i="2"/>
  <c r="J17" i="2"/>
  <c r="I31" i="2"/>
  <c r="I30" i="2"/>
  <c r="I29" i="2"/>
  <c r="I28" i="2"/>
  <c r="I27" i="2"/>
  <c r="I26" i="2"/>
  <c r="I25" i="2"/>
  <c r="I24" i="2"/>
  <c r="I23" i="2"/>
  <c r="I22" i="2"/>
  <c r="I21" i="2"/>
  <c r="I20" i="2"/>
  <c r="I19" i="2"/>
  <c r="I18" i="2"/>
  <c r="I17" i="2"/>
  <c r="H31" i="2"/>
  <c r="H30" i="2"/>
  <c r="H29" i="2"/>
  <c r="H28" i="2"/>
  <c r="H27" i="2"/>
  <c r="H26" i="2"/>
  <c r="H25" i="2"/>
  <c r="H24" i="2"/>
  <c r="H23" i="2"/>
  <c r="H22" i="2"/>
  <c r="H21" i="2"/>
  <c r="H20" i="2"/>
  <c r="H19" i="2"/>
  <c r="H18" i="2"/>
  <c r="H17" i="2"/>
  <c r="G31" i="2"/>
  <c r="G30" i="2"/>
  <c r="G29" i="2"/>
  <c r="G28" i="2"/>
  <c r="G27" i="2"/>
  <c r="G26" i="2"/>
  <c r="G25" i="2"/>
  <c r="G24" i="2"/>
  <c r="G23" i="2"/>
  <c r="G22" i="2"/>
  <c r="G21" i="2"/>
  <c r="G20" i="2"/>
  <c r="G19" i="2"/>
  <c r="G18" i="2"/>
  <c r="G17" i="2"/>
  <c r="E31" i="2"/>
  <c r="E30" i="2"/>
  <c r="E29" i="2"/>
  <c r="E28" i="2"/>
  <c r="E27" i="2"/>
  <c r="E26" i="2"/>
  <c r="E25" i="2"/>
  <c r="E24" i="2"/>
  <c r="E23" i="2"/>
  <c r="E22" i="2"/>
  <c r="E21" i="2"/>
  <c r="E20" i="2"/>
  <c r="E19" i="2"/>
  <c r="E18" i="2"/>
  <c r="E17" i="2"/>
  <c r="D31" i="2"/>
  <c r="D30" i="2"/>
  <c r="D29" i="2"/>
  <c r="D28" i="2"/>
  <c r="D27" i="2"/>
  <c r="D26" i="2"/>
  <c r="D25" i="2"/>
  <c r="D24" i="2"/>
  <c r="D23" i="2"/>
  <c r="D22" i="2"/>
  <c r="D21" i="2"/>
  <c r="D20" i="2"/>
  <c r="D19" i="2"/>
  <c r="D18" i="2"/>
  <c r="D17" i="2"/>
  <c r="C31" i="2"/>
  <c r="C30" i="2"/>
  <c r="C29" i="2"/>
  <c r="C28" i="2"/>
  <c r="C27" i="2"/>
  <c r="C26" i="2"/>
  <c r="C25" i="2"/>
  <c r="C24" i="2"/>
  <c r="C23" i="2"/>
  <c r="C22" i="2"/>
  <c r="C21" i="2"/>
  <c r="C20" i="2"/>
  <c r="C19" i="2"/>
  <c r="C18" i="2"/>
  <c r="C17" i="2"/>
  <c r="B31" i="2"/>
  <c r="B30" i="2"/>
  <c r="B29" i="2"/>
  <c r="B28" i="2"/>
  <c r="B27" i="2"/>
  <c r="B26" i="2"/>
  <c r="B25" i="2"/>
  <c r="B24" i="2"/>
  <c r="B23" i="2"/>
  <c r="B22" i="2"/>
  <c r="B21" i="2"/>
  <c r="B20" i="2"/>
  <c r="B19" i="2"/>
  <c r="B18" i="2"/>
  <c r="B17" i="2"/>
  <c r="M11" i="2"/>
  <c r="M16" i="2"/>
  <c r="M15" i="2"/>
  <c r="M14" i="2"/>
  <c r="M13" i="2"/>
  <c r="M12" i="2"/>
  <c r="M10" i="2"/>
  <c r="M9" i="2"/>
  <c r="M8" i="2"/>
  <c r="M7" i="2"/>
  <c r="M6" i="2"/>
  <c r="M5" i="2"/>
  <c r="M4" i="2"/>
  <c r="M3" i="2"/>
  <c r="L16" i="2"/>
  <c r="L15" i="2"/>
  <c r="L14" i="2"/>
  <c r="L13" i="2"/>
  <c r="L12" i="2"/>
  <c r="L11" i="2"/>
  <c r="L10" i="2"/>
  <c r="L9" i="2"/>
  <c r="L8" i="2"/>
  <c r="L7" i="2"/>
  <c r="L6" i="2"/>
  <c r="L5" i="2"/>
  <c r="L4" i="2"/>
  <c r="L3" i="2"/>
  <c r="K16" i="2"/>
  <c r="K15" i="2"/>
  <c r="K14" i="2"/>
  <c r="K13" i="2"/>
  <c r="K12" i="2"/>
  <c r="K11" i="2"/>
  <c r="K10" i="2"/>
  <c r="K9" i="2"/>
  <c r="K8" i="2"/>
  <c r="K7" i="2"/>
  <c r="K6" i="2"/>
  <c r="K5" i="2"/>
  <c r="K4" i="2"/>
  <c r="K3" i="2"/>
  <c r="J16" i="2"/>
  <c r="J15" i="2"/>
  <c r="J14" i="2"/>
  <c r="J13" i="2"/>
  <c r="J12" i="2"/>
  <c r="J11" i="2"/>
  <c r="J10" i="2"/>
  <c r="J9" i="2"/>
  <c r="J8" i="2"/>
  <c r="J7" i="2"/>
  <c r="J6" i="2"/>
  <c r="J5" i="2"/>
  <c r="J4" i="2"/>
  <c r="J3" i="2"/>
  <c r="I16" i="2"/>
  <c r="I15" i="2"/>
  <c r="I14" i="2"/>
  <c r="I13" i="2"/>
  <c r="I12" i="2"/>
  <c r="I11" i="2"/>
  <c r="O16" i="2"/>
  <c r="O15" i="2"/>
  <c r="O14" i="2"/>
  <c r="O13" i="2"/>
  <c r="O12" i="2"/>
  <c r="O11" i="2"/>
  <c r="N16" i="2"/>
  <c r="N15" i="2"/>
  <c r="N14" i="2"/>
  <c r="N13" i="2"/>
  <c r="N12" i="2"/>
  <c r="N11" i="2"/>
  <c r="I3" i="2"/>
  <c r="H16" i="2"/>
  <c r="H15" i="2"/>
  <c r="H14" i="2"/>
  <c r="H13" i="2"/>
  <c r="H12" i="2"/>
  <c r="H11" i="2"/>
  <c r="H3" i="2"/>
  <c r="G16" i="2"/>
  <c r="G15" i="2"/>
  <c r="G14" i="2"/>
  <c r="G13" i="2"/>
  <c r="G12" i="2"/>
  <c r="G11" i="2"/>
  <c r="E16" i="2"/>
  <c r="E15" i="2"/>
  <c r="E14" i="2"/>
  <c r="E13" i="2"/>
  <c r="E12" i="2"/>
  <c r="E11" i="2"/>
  <c r="C6" i="2"/>
  <c r="D6" i="2"/>
  <c r="E6" i="2"/>
  <c r="G6" i="2"/>
  <c r="H6" i="2"/>
  <c r="I6" i="2"/>
  <c r="N6" i="2"/>
  <c r="O6" i="2"/>
  <c r="C7" i="2"/>
  <c r="D7" i="2"/>
  <c r="E7" i="2"/>
  <c r="G7" i="2"/>
  <c r="H7" i="2"/>
  <c r="I7" i="2"/>
  <c r="N7" i="2"/>
  <c r="O7" i="2"/>
  <c r="C8" i="2"/>
  <c r="D8" i="2"/>
  <c r="E8" i="2"/>
  <c r="G8" i="2"/>
  <c r="H8" i="2"/>
  <c r="I8" i="2"/>
  <c r="N8" i="2"/>
  <c r="O8" i="2"/>
  <c r="C9" i="2"/>
  <c r="D9" i="2"/>
  <c r="E9" i="2"/>
  <c r="G9" i="2"/>
  <c r="H9" i="2"/>
  <c r="I9" i="2"/>
  <c r="N9" i="2"/>
  <c r="O9" i="2"/>
  <c r="C10" i="2"/>
  <c r="D10" i="2"/>
  <c r="E10" i="2"/>
  <c r="G10" i="2"/>
  <c r="H10" i="2"/>
  <c r="I10" i="2"/>
  <c r="N10" i="2"/>
  <c r="O10" i="2"/>
  <c r="C11" i="2"/>
  <c r="D11" i="2"/>
  <c r="C12" i="2"/>
  <c r="D12" i="2"/>
  <c r="C13" i="2"/>
  <c r="D13" i="2"/>
  <c r="C14" i="2"/>
  <c r="D14" i="2"/>
  <c r="C15" i="2"/>
  <c r="D15" i="2"/>
  <c r="C16" i="2"/>
  <c r="D16" i="2"/>
  <c r="O5" i="2"/>
  <c r="I5" i="2"/>
  <c r="H5" i="2"/>
  <c r="G5" i="2"/>
  <c r="E5" i="2"/>
  <c r="D5" i="2"/>
  <c r="O4" i="2"/>
  <c r="N4" i="2"/>
  <c r="I4" i="2"/>
  <c r="H4" i="2"/>
  <c r="G4" i="2"/>
  <c r="E4" i="2"/>
  <c r="O3" i="2"/>
  <c r="N3" i="2"/>
  <c r="G3" i="2"/>
  <c r="E3" i="2"/>
  <c r="D4" i="2"/>
  <c r="D3" i="2"/>
  <c r="C5" i="2"/>
  <c r="C4" i="2"/>
  <c r="C3" i="2"/>
  <c r="C2" i="2"/>
  <c r="B16" i="2"/>
  <c r="B15" i="2"/>
  <c r="B14" i="2"/>
  <c r="B13" i="2"/>
  <c r="B12" i="2"/>
  <c r="B11" i="2"/>
  <c r="B10" i="2"/>
  <c r="B9" i="2"/>
  <c r="B8" i="2"/>
  <c r="B7" i="2"/>
  <c r="B6" i="2"/>
  <c r="B5" i="2"/>
  <c r="B4" i="2"/>
  <c r="B3" i="2"/>
  <c r="M2" i="2"/>
  <c r="K2" i="2"/>
  <c r="I2" i="2"/>
  <c r="O2" i="2"/>
  <c r="N2" i="2"/>
  <c r="L2" i="2"/>
  <c r="J2" i="2"/>
  <c r="H2" i="2"/>
  <c r="G2" i="2"/>
  <c r="E2" i="2"/>
  <c r="D2" i="2"/>
  <c r="B2" i="2"/>
  <c r="A2" i="2" l="1"/>
</calcChain>
</file>

<file path=xl/sharedStrings.xml><?xml version="1.0" encoding="utf-8"?>
<sst xmlns="http://schemas.openxmlformats.org/spreadsheetml/2006/main" count="1182" uniqueCount="602">
  <si>
    <t>男子</t>
    <rPh sb="0" eb="2">
      <t>ダンシ</t>
    </rPh>
    <phoneticPr fontId="2"/>
  </si>
  <si>
    <t>女子</t>
    <rPh sb="0" eb="2">
      <t>ジョシ</t>
    </rPh>
    <phoneticPr fontId="2"/>
  </si>
  <si>
    <t>姓</t>
    <rPh sb="0" eb="1">
      <t>セイメイ</t>
    </rPh>
    <phoneticPr fontId="2"/>
  </si>
  <si>
    <t>名</t>
    <rPh sb="0" eb="1">
      <t>セイメイ</t>
    </rPh>
    <phoneticPr fontId="2"/>
  </si>
  <si>
    <t>学
年</t>
    <rPh sb="0" eb="1">
      <t>ガク</t>
    </rPh>
    <rPh sb="2" eb="3">
      <t>トシ</t>
    </rPh>
    <phoneticPr fontId="2"/>
  </si>
  <si>
    <t>ﾌﾘｾｲ</t>
  </si>
  <si>
    <t>ﾌﾘﾒｲ</t>
  </si>
  <si>
    <t>4x100mR</t>
  </si>
  <si>
    <t>No</t>
    <phoneticPr fontId="2"/>
  </si>
  <si>
    <t>種目名</t>
    <rPh sb="0" eb="2">
      <t>シュモク</t>
    </rPh>
    <rPh sb="2" eb="3">
      <t>メイ</t>
    </rPh>
    <phoneticPr fontId="2"/>
  </si>
  <si>
    <t>参考記録</t>
    <rPh sb="0" eb="2">
      <t>サンコウ</t>
    </rPh>
    <rPh sb="2" eb="4">
      <t>キロク</t>
    </rPh>
    <phoneticPr fontId="2"/>
  </si>
  <si>
    <t>団体コード</t>
  </si>
  <si>
    <t>選手ナンバー</t>
  </si>
  <si>
    <t>性別</t>
  </si>
  <si>
    <t>選手名</t>
  </si>
  <si>
    <t>選手カナ</t>
  </si>
  <si>
    <t>所属名</t>
  </si>
  <si>
    <t>学年</t>
  </si>
  <si>
    <t>種目1</t>
  </si>
  <si>
    <t>参考記録1</t>
  </si>
  <si>
    <t>種目2</t>
  </si>
  <si>
    <t>参考記録2</t>
  </si>
  <si>
    <t>種目3</t>
  </si>
  <si>
    <t>参考記録3</t>
  </si>
  <si>
    <t>リレー1</t>
  </si>
  <si>
    <t>リレー2</t>
  </si>
  <si>
    <t>○（単独）</t>
    <rPh sb="2" eb="4">
      <t>タンドク</t>
    </rPh>
    <phoneticPr fontId="2"/>
  </si>
  <si>
    <t xml:space="preserve"> </t>
    <phoneticPr fontId="2"/>
  </si>
  <si>
    <t>クラス</t>
    <phoneticPr fontId="2"/>
  </si>
  <si>
    <t>B</t>
    <phoneticPr fontId="2"/>
  </si>
  <si>
    <t>所属名</t>
    <rPh sb="0" eb="3">
      <t>ショゾクメイ</t>
    </rPh>
    <phoneticPr fontId="2"/>
  </si>
  <si>
    <t>②所属名</t>
    <rPh sb="1" eb="4">
      <t>ショゾクメイ</t>
    </rPh>
    <phoneticPr fontId="2"/>
  </si>
  <si>
    <t>③リストにない場合</t>
    <rPh sb="7" eb="9">
      <t>バアイ</t>
    </rPh>
    <phoneticPr fontId="2"/>
  </si>
  <si>
    <t>申込み責任者</t>
    <rPh sb="0" eb="2">
      <t>モウシコ</t>
    </rPh>
    <rPh sb="3" eb="6">
      <t>セキニンシャ</t>
    </rPh>
    <phoneticPr fontId="2"/>
  </si>
  <si>
    <t>連絡先（携帯等）</t>
    <rPh sb="0" eb="3">
      <t>レンラクサキ</t>
    </rPh>
    <rPh sb="4" eb="7">
      <t>ケイタイナド</t>
    </rPh>
    <phoneticPr fontId="2"/>
  </si>
  <si>
    <t>例</t>
    <rPh sb="0" eb="1">
      <t>レイ</t>
    </rPh>
    <phoneticPr fontId="2"/>
  </si>
  <si>
    <t>宮崎</t>
    <rPh sb="0" eb="2">
      <t>ミヤザキ</t>
    </rPh>
    <phoneticPr fontId="2"/>
  </si>
  <si>
    <t>太郎</t>
    <rPh sb="0" eb="2">
      <t>タロウ</t>
    </rPh>
    <phoneticPr fontId="2"/>
  </si>
  <si>
    <t>ﾐﾔｻﾞｷ</t>
  </si>
  <si>
    <t>ﾀﾛｳ</t>
  </si>
  <si>
    <t>男</t>
    <rPh sb="0" eb="1">
      <t>オトコ</t>
    </rPh>
    <phoneticPr fontId="2"/>
  </si>
  <si>
    <t>○</t>
    <phoneticPr fontId="2"/>
  </si>
  <si>
    <t>100m</t>
    <phoneticPr fontId="2"/>
  </si>
  <si>
    <t>ここに入力してください</t>
    <rPh sb="3" eb="5">
      <t>ニュウリョク</t>
    </rPh>
    <phoneticPr fontId="2"/>
  </si>
  <si>
    <t>旭化成</t>
  </si>
  <si>
    <t>児湯郡陸協</t>
  </si>
  <si>
    <t>都城自衛隊</t>
  </si>
  <si>
    <t>日南市陸協</t>
  </si>
  <si>
    <t>旭化成延岡</t>
  </si>
  <si>
    <t>西都市陸協</t>
  </si>
  <si>
    <t>宮崎市陸協</t>
  </si>
  <si>
    <t>都城市陸協</t>
  </si>
  <si>
    <t>延岡市陸協</t>
  </si>
  <si>
    <t>宮崎ｱｽﾘｰﾄ</t>
  </si>
  <si>
    <t>宮崎県庁</t>
  </si>
  <si>
    <t>宮崎県教員ｸﾗﾌﾞ</t>
  </si>
  <si>
    <t>男子リレー</t>
    <rPh sb="0" eb="2">
      <t>ダンシ</t>
    </rPh>
    <phoneticPr fontId="2"/>
  </si>
  <si>
    <t>女子リレー</t>
    <rPh sb="0" eb="2">
      <t>ジョシ</t>
    </rPh>
    <phoneticPr fontId="2"/>
  </si>
  <si>
    <t>期日</t>
    <rPh sb="0" eb="2">
      <t>キジツ</t>
    </rPh>
    <phoneticPr fontId="2"/>
  </si>
  <si>
    <t>宮崎銀行</t>
  </si>
  <si>
    <t>4x400mR</t>
    <phoneticPr fontId="2"/>
  </si>
  <si>
    <t>①</t>
    <phoneticPr fontId="2"/>
  </si>
  <si>
    <t>②</t>
    <phoneticPr fontId="2"/>
  </si>
  <si>
    <t>③</t>
    <phoneticPr fontId="2"/>
  </si>
  <si>
    <t>宮崎県選手権大会</t>
    <rPh sb="0" eb="2">
      <t>ミヤザキ</t>
    </rPh>
    <rPh sb="2" eb="3">
      <t>ケン</t>
    </rPh>
    <rPh sb="3" eb="6">
      <t>センシュケン</t>
    </rPh>
    <rPh sb="6" eb="8">
      <t>タイカイ</t>
    </rPh>
    <phoneticPr fontId="2"/>
  </si>
  <si>
    <t>種目数</t>
    <rPh sb="0" eb="2">
      <t>シュモク</t>
    </rPh>
    <rPh sb="2" eb="3">
      <t>スウ</t>
    </rPh>
    <phoneticPr fontId="2"/>
  </si>
  <si>
    <t>参加
人数</t>
    <rPh sb="0" eb="2">
      <t>サンカ</t>
    </rPh>
    <rPh sb="3" eb="5">
      <t>ニンズウ</t>
    </rPh>
    <phoneticPr fontId="2"/>
  </si>
  <si>
    <t>リレ
ー数</t>
    <rPh sb="4" eb="5">
      <t>スウ</t>
    </rPh>
    <phoneticPr fontId="2"/>
  </si>
  <si>
    <t>参加料
合計</t>
    <rPh sb="0" eb="3">
      <t>サンカリョウ</t>
    </rPh>
    <rPh sb="4" eb="6">
      <t>ゴウケイ</t>
    </rPh>
    <phoneticPr fontId="2"/>
  </si>
  <si>
    <t>大会名（略称可）</t>
    <rPh sb="0" eb="2">
      <t>タイカイ</t>
    </rPh>
    <rPh sb="2" eb="3">
      <t>メイ</t>
    </rPh>
    <rPh sb="4" eb="6">
      <t>リャクショウ</t>
    </rPh>
    <rPh sb="6" eb="7">
      <t>カ</t>
    </rPh>
    <phoneticPr fontId="2"/>
  </si>
  <si>
    <t>宮崎陸協大会申込用紙</t>
    <rPh sb="0" eb="2">
      <t>ミヤザキ</t>
    </rPh>
    <rPh sb="2" eb="4">
      <t>リッキョウ</t>
    </rPh>
    <rPh sb="4" eb="6">
      <t>タイカイ</t>
    </rPh>
    <rPh sb="6" eb="8">
      <t>モウシコミ</t>
    </rPh>
    <rPh sb="8" eb="10">
      <t>ヨウシ</t>
    </rPh>
    <phoneticPr fontId="2"/>
  </si>
  <si>
    <t>①校種等</t>
    <rPh sb="1" eb="3">
      <t>コウシュ</t>
    </rPh>
    <rPh sb="3" eb="4">
      <t>トウ</t>
    </rPh>
    <phoneticPr fontId="2"/>
  </si>
  <si>
    <t>性別</t>
    <rPh sb="0" eb="2">
      <t>セイベツ</t>
    </rPh>
    <phoneticPr fontId="2"/>
  </si>
  <si>
    <t>登録
ﾅﾝﾊﾞｰ</t>
    <rPh sb="0" eb="2">
      <t>トウロク</t>
    </rPh>
    <phoneticPr fontId="2"/>
  </si>
  <si>
    <t>リレーに１チームのみ出場する場合は「○」を選択してください。</t>
    <phoneticPr fontId="2"/>
  </si>
  <si>
    <t>4×１００ｍR</t>
    <phoneticPr fontId="2"/>
  </si>
  <si>
    <t>4×４００ｍR</t>
    <phoneticPr fontId="2"/>
  </si>
  <si>
    <t>A</t>
    <phoneticPr fontId="2"/>
  </si>
  <si>
    <t>B</t>
    <phoneticPr fontId="2"/>
  </si>
  <si>
    <t>C</t>
    <phoneticPr fontId="2"/>
  </si>
  <si>
    <t>D</t>
    <phoneticPr fontId="2"/>
  </si>
  <si>
    <t>E</t>
    <phoneticPr fontId="2"/>
  </si>
  <si>
    <t>F</t>
    <phoneticPr fontId="2"/>
  </si>
  <si>
    <t>RTC</t>
  </si>
  <si>
    <t>ﾁｬﾚﾝｼﾞAC</t>
  </si>
  <si>
    <t>串間市陸協</t>
  </si>
  <si>
    <t>えびの市陸協</t>
  </si>
  <si>
    <t>北諸県郡陸協</t>
  </si>
  <si>
    <t>日向市陸協</t>
  </si>
  <si>
    <t>宮崎陸協</t>
  </si>
  <si>
    <t>いちご</t>
  </si>
  <si>
    <t>WAVE宮崎</t>
  </si>
  <si>
    <t>宮崎</t>
  </si>
  <si>
    <t>東海</t>
  </si>
  <si>
    <t>高千穂</t>
  </si>
  <si>
    <t>五ヶ瀬</t>
  </si>
  <si>
    <t>延岡</t>
  </si>
  <si>
    <t>門川</t>
  </si>
  <si>
    <t>日向</t>
  </si>
  <si>
    <t>妻</t>
  </si>
  <si>
    <t>宮崎日大</t>
  </si>
  <si>
    <t>日章学園</t>
  </si>
  <si>
    <t>宮崎北</t>
  </si>
  <si>
    <t>宮崎学園</t>
  </si>
  <si>
    <t>宮崎西</t>
  </si>
  <si>
    <t>宮崎第一</t>
  </si>
  <si>
    <t>鵬翔</t>
  </si>
  <si>
    <t>日向学院</t>
  </si>
  <si>
    <t>本庄</t>
  </si>
  <si>
    <t>佐土原</t>
  </si>
  <si>
    <t>日南学園</t>
  </si>
  <si>
    <t>高城</t>
  </si>
  <si>
    <t>小林</t>
  </si>
  <si>
    <t>飯野</t>
  </si>
  <si>
    <t>日之影</t>
  </si>
  <si>
    <t>岡富</t>
  </si>
  <si>
    <t>西階</t>
  </si>
  <si>
    <t>南</t>
  </si>
  <si>
    <t>土々呂</t>
  </si>
  <si>
    <t>北浦</t>
  </si>
  <si>
    <t>三川内</t>
  </si>
  <si>
    <t>尚学館</t>
  </si>
  <si>
    <t>富島</t>
  </si>
  <si>
    <t>高鍋東</t>
  </si>
  <si>
    <t>富田</t>
  </si>
  <si>
    <t>木城</t>
  </si>
  <si>
    <t>宮崎東</t>
  </si>
  <si>
    <t>大淀</t>
  </si>
  <si>
    <t>大宮</t>
  </si>
  <si>
    <t>檍</t>
  </si>
  <si>
    <t>赤江</t>
  </si>
  <si>
    <t>木花</t>
  </si>
  <si>
    <t>住吉</t>
  </si>
  <si>
    <t>生目</t>
  </si>
  <si>
    <t>本郷</t>
  </si>
  <si>
    <t>大塚</t>
  </si>
  <si>
    <t>東大宮</t>
  </si>
  <si>
    <t>赤江東</t>
  </si>
  <si>
    <t>生目台</t>
  </si>
  <si>
    <t>広瀬</t>
  </si>
  <si>
    <t>久峰</t>
  </si>
  <si>
    <t>田野</t>
  </si>
  <si>
    <t>宮大附属</t>
  </si>
  <si>
    <t>清武</t>
  </si>
  <si>
    <t>加納</t>
  </si>
  <si>
    <t>木脇</t>
  </si>
  <si>
    <t>綾</t>
  </si>
  <si>
    <t>細野</t>
  </si>
  <si>
    <t>永久津</t>
  </si>
  <si>
    <t>三松</t>
  </si>
  <si>
    <t>加久藤</t>
  </si>
  <si>
    <t>紙屋</t>
  </si>
  <si>
    <t>姫城</t>
  </si>
  <si>
    <t>五十市</t>
  </si>
  <si>
    <t>祝吉</t>
  </si>
  <si>
    <t>沖水</t>
  </si>
  <si>
    <t>三股</t>
  </si>
  <si>
    <t>飫肥</t>
  </si>
  <si>
    <t>吾田</t>
  </si>
  <si>
    <t>細田</t>
  </si>
  <si>
    <t>所属陸協</t>
    <rPh sb="0" eb="4">
      <t>ショゾクリッキョウ</t>
    </rPh>
    <phoneticPr fontId="12"/>
  </si>
  <si>
    <t>一般</t>
    <rPh sb="0" eb="2">
      <t>イッパン</t>
    </rPh>
    <phoneticPr fontId="12"/>
  </si>
  <si>
    <t>ＩＤ</t>
    <phoneticPr fontId="12"/>
  </si>
  <si>
    <t>中学</t>
    <rPh sb="0" eb="2">
      <t>チュウガク</t>
    </rPh>
    <phoneticPr fontId="12"/>
  </si>
  <si>
    <t>小中</t>
    <rPh sb="0" eb="2">
      <t>ショウチュウ</t>
    </rPh>
    <phoneticPr fontId="12"/>
  </si>
  <si>
    <t>ID</t>
    <phoneticPr fontId="12"/>
  </si>
  <si>
    <t>クラブ①</t>
    <phoneticPr fontId="12"/>
  </si>
  <si>
    <t>クラブ②</t>
    <phoneticPr fontId="12"/>
  </si>
  <si>
    <t>特支校</t>
    <rPh sb="0" eb="1">
      <t>トク</t>
    </rPh>
    <rPh sb="1" eb="3">
      <t>シコウ</t>
    </rPh>
    <phoneticPr fontId="12"/>
  </si>
  <si>
    <t>北海道・東北</t>
    <rPh sb="0" eb="3">
      <t>ホッカイドウ</t>
    </rPh>
    <rPh sb="4" eb="6">
      <t>トウホク</t>
    </rPh>
    <phoneticPr fontId="12"/>
  </si>
  <si>
    <t>関東</t>
    <rPh sb="0" eb="2">
      <t>カントウ</t>
    </rPh>
    <phoneticPr fontId="12"/>
  </si>
  <si>
    <t>北陸信越・中部</t>
    <rPh sb="0" eb="2">
      <t>ホクリク</t>
    </rPh>
    <rPh sb="2" eb="4">
      <t>シンエツ</t>
    </rPh>
    <rPh sb="5" eb="7">
      <t>チュウブ</t>
    </rPh>
    <phoneticPr fontId="12"/>
  </si>
  <si>
    <t>近畿</t>
    <rPh sb="0" eb="2">
      <t>キンキ</t>
    </rPh>
    <phoneticPr fontId="12"/>
  </si>
  <si>
    <t>中国・四国</t>
    <rPh sb="0" eb="2">
      <t>チュウゴク</t>
    </rPh>
    <rPh sb="3" eb="5">
      <t>シコク</t>
    </rPh>
    <phoneticPr fontId="12"/>
  </si>
  <si>
    <t>九州・沖縄</t>
    <rPh sb="0" eb="2">
      <t>キュウシュウ</t>
    </rPh>
    <rPh sb="3" eb="5">
      <t>オキナワ</t>
    </rPh>
    <phoneticPr fontId="12"/>
  </si>
  <si>
    <t>クラス</t>
    <phoneticPr fontId="12"/>
  </si>
  <si>
    <t>男子</t>
    <rPh sb="0" eb="2">
      <t>ダンシ</t>
    </rPh>
    <phoneticPr fontId="9"/>
  </si>
  <si>
    <t>少年A男子</t>
    <rPh sb="0" eb="2">
      <t>ショウネン</t>
    </rPh>
    <rPh sb="3" eb="5">
      <t>ダンシ</t>
    </rPh>
    <phoneticPr fontId="9"/>
  </si>
  <si>
    <t>少年B男子</t>
    <rPh sb="0" eb="2">
      <t>ショウネン</t>
    </rPh>
    <rPh sb="3" eb="5">
      <t>ダンシ</t>
    </rPh>
    <phoneticPr fontId="9"/>
  </si>
  <si>
    <t>オープン男子</t>
    <rPh sb="4" eb="6">
      <t>ダンシ</t>
    </rPh>
    <phoneticPr fontId="9"/>
  </si>
  <si>
    <t>女子</t>
    <rPh sb="0" eb="2">
      <t>ジョシ</t>
    </rPh>
    <phoneticPr fontId="8"/>
  </si>
  <si>
    <t>少年A女子</t>
    <rPh sb="0" eb="2">
      <t>ショウネン</t>
    </rPh>
    <rPh sb="3" eb="5">
      <t>ジョシ</t>
    </rPh>
    <phoneticPr fontId="9"/>
  </si>
  <si>
    <t>少年B女子</t>
    <rPh sb="0" eb="2">
      <t>ショウネン</t>
    </rPh>
    <rPh sb="3" eb="5">
      <t>ジョシ</t>
    </rPh>
    <phoneticPr fontId="9"/>
  </si>
  <si>
    <t>オープン女子</t>
    <rPh sb="4" eb="6">
      <t>ジョシ</t>
    </rPh>
    <phoneticPr fontId="9"/>
  </si>
  <si>
    <t>宮崎県</t>
    <rPh sb="0" eb="3">
      <t>ミヤザキケン</t>
    </rPh>
    <phoneticPr fontId="12"/>
  </si>
  <si>
    <t>西臼杵郡陸協</t>
  </si>
  <si>
    <t>五ヶ瀬中等</t>
    <rPh sb="0" eb="3">
      <t>ゴカセ</t>
    </rPh>
    <rPh sb="3" eb="5">
      <t>チュウトウ</t>
    </rPh>
    <phoneticPr fontId="12"/>
  </si>
  <si>
    <t>美郷南学園</t>
  </si>
  <si>
    <t>高千穂陸上</t>
  </si>
  <si>
    <t>東海AC</t>
  </si>
  <si>
    <t>延岡しろやま</t>
  </si>
  <si>
    <t>100m</t>
  </si>
  <si>
    <t>300ｍ</t>
    <phoneticPr fontId="12"/>
  </si>
  <si>
    <t>100m</t>
    <phoneticPr fontId="12"/>
  </si>
  <si>
    <t>100ｍ</t>
    <phoneticPr fontId="12"/>
  </si>
  <si>
    <t xml:space="preserve">福岡県 </t>
  </si>
  <si>
    <t>高千穂高</t>
    <rPh sb="3" eb="4">
      <t>コウ</t>
    </rPh>
    <phoneticPr fontId="12"/>
  </si>
  <si>
    <t>美郷北学園</t>
  </si>
  <si>
    <t>宮水クラブ</t>
  </si>
  <si>
    <t>延岡JAC</t>
  </si>
  <si>
    <t>都城さくら聴覚</t>
  </si>
  <si>
    <t>200m</t>
  </si>
  <si>
    <t>300ｍH</t>
    <phoneticPr fontId="12"/>
  </si>
  <si>
    <t>3000m</t>
    <phoneticPr fontId="12"/>
  </si>
  <si>
    <t>200m</t>
    <phoneticPr fontId="12"/>
  </si>
  <si>
    <t>3000ｍ</t>
    <phoneticPr fontId="12"/>
  </si>
  <si>
    <t>100ｍYH</t>
    <phoneticPr fontId="12"/>
  </si>
  <si>
    <t>200ｍ</t>
    <phoneticPr fontId="12"/>
  </si>
  <si>
    <t xml:space="preserve">佐賀県 </t>
  </si>
  <si>
    <t>延岡学園高</t>
  </si>
  <si>
    <t>上野</t>
  </si>
  <si>
    <t>平岩小中</t>
  </si>
  <si>
    <t>南方アスリート</t>
  </si>
  <si>
    <t>西池AC</t>
  </si>
  <si>
    <t>400m</t>
  </si>
  <si>
    <t>ハンマー投(6.0kg)</t>
    <rPh sb="4" eb="5">
      <t>ナ</t>
    </rPh>
    <phoneticPr fontId="12"/>
  </si>
  <si>
    <t>110mJH</t>
    <phoneticPr fontId="12"/>
  </si>
  <si>
    <t>1500m</t>
    <phoneticPr fontId="12"/>
  </si>
  <si>
    <t>円盤投(1.0kg)</t>
    <rPh sb="0" eb="3">
      <t>エンバンナ</t>
    </rPh>
    <phoneticPr fontId="12"/>
  </si>
  <si>
    <t xml:space="preserve">長崎県 </t>
  </si>
  <si>
    <t>延岡商業高</t>
  </si>
  <si>
    <t>大王谷学園</t>
  </si>
  <si>
    <t>延岡北方陸上</t>
  </si>
  <si>
    <t>ｱｽﾚﾁｯｸ宮崎</t>
  </si>
  <si>
    <t>オープン男子</t>
    <rPh sb="4" eb="6">
      <t>ダンシ</t>
    </rPh>
    <phoneticPr fontId="12"/>
  </si>
  <si>
    <t>800m</t>
  </si>
  <si>
    <t>走幅跳</t>
    <rPh sb="0" eb="1">
      <t>ハシ</t>
    </rPh>
    <rPh sb="1" eb="3">
      <t>ハバト</t>
    </rPh>
    <phoneticPr fontId="12"/>
  </si>
  <si>
    <t xml:space="preserve">熊本県 </t>
  </si>
  <si>
    <t>延岡市役所</t>
  </si>
  <si>
    <t>延岡星雲高</t>
  </si>
  <si>
    <t>東郷学園</t>
  </si>
  <si>
    <t>延岡南部陸上</t>
  </si>
  <si>
    <t>ＭＳＪ.sc</t>
  </si>
  <si>
    <t>日向ひまわり</t>
  </si>
  <si>
    <t>女子</t>
    <rPh sb="0" eb="2">
      <t>ジョシ</t>
    </rPh>
    <phoneticPr fontId="12"/>
  </si>
  <si>
    <t>1500m</t>
  </si>
  <si>
    <t>円盤投(1.5kg)</t>
    <rPh sb="0" eb="3">
      <t>エンバンナ</t>
    </rPh>
    <phoneticPr fontId="12"/>
  </si>
  <si>
    <t xml:space="preserve">大分県 </t>
  </si>
  <si>
    <t>延岡高</t>
  </si>
  <si>
    <t>日南東郷小中</t>
  </si>
  <si>
    <t>西郷アスリート</t>
  </si>
  <si>
    <t>都城アスリート</t>
  </si>
  <si>
    <t>児湯るぴなす</t>
  </si>
  <si>
    <t>少年A女子</t>
    <rPh sb="0" eb="2">
      <t>ショウネン</t>
    </rPh>
    <rPh sb="3" eb="5">
      <t>ジョシ</t>
    </rPh>
    <phoneticPr fontId="12"/>
  </si>
  <si>
    <t>5000m</t>
  </si>
  <si>
    <t>5000ｍ</t>
    <phoneticPr fontId="12"/>
  </si>
  <si>
    <t xml:space="preserve">鹿児島県 </t>
  </si>
  <si>
    <t>延岡MC</t>
  </si>
  <si>
    <t>延岡工業高</t>
  </si>
  <si>
    <t>恒富</t>
  </si>
  <si>
    <t>鵜戸小中</t>
  </si>
  <si>
    <t>財光寺Ｊｒ陸上</t>
  </si>
  <si>
    <t>みやざき中央</t>
  </si>
  <si>
    <t>少年B女子</t>
    <rPh sb="0" eb="2">
      <t>ショウネン</t>
    </rPh>
    <rPh sb="3" eb="5">
      <t>ジョシ</t>
    </rPh>
    <phoneticPr fontId="12"/>
  </si>
  <si>
    <t>10000ｍ</t>
    <phoneticPr fontId="12"/>
  </si>
  <si>
    <t xml:space="preserve">沖縄県 </t>
  </si>
  <si>
    <t>聖心ｳﾙｽﾗ学園高</t>
  </si>
  <si>
    <t>北郷小中</t>
  </si>
  <si>
    <t>日向アスリート</t>
  </si>
  <si>
    <t>みなみのかぜ</t>
  </si>
  <si>
    <t>オープン女子</t>
    <rPh sb="4" eb="6">
      <t>ジョシ</t>
    </rPh>
    <phoneticPr fontId="12"/>
  </si>
  <si>
    <t>110mH</t>
  </si>
  <si>
    <t>100mH</t>
  </si>
  <si>
    <t xml:space="preserve">北海道 </t>
  </si>
  <si>
    <t>門川高</t>
  </si>
  <si>
    <t>旭</t>
  </si>
  <si>
    <t>トップスピード</t>
  </si>
  <si>
    <t>日南くろしお</t>
  </si>
  <si>
    <t>400mH</t>
  </si>
  <si>
    <t xml:space="preserve">青森県 </t>
  </si>
  <si>
    <t>富島高</t>
  </si>
  <si>
    <t>ひむかＴ＆F</t>
  </si>
  <si>
    <t>都城きりしま</t>
  </si>
  <si>
    <t>3000ｍSC</t>
    <phoneticPr fontId="12"/>
  </si>
  <si>
    <t>3000mSC</t>
    <phoneticPr fontId="12"/>
  </si>
  <si>
    <t xml:space="preserve">岩手県 </t>
  </si>
  <si>
    <t>日向高</t>
  </si>
  <si>
    <t>新富陸上</t>
  </si>
  <si>
    <t>小林こすもす</t>
  </si>
  <si>
    <t>5000mW</t>
  </si>
  <si>
    <t xml:space="preserve">宮城県 </t>
  </si>
  <si>
    <t>日向工業高</t>
  </si>
  <si>
    <t>西都陸上</t>
  </si>
  <si>
    <t>走高跳</t>
    <rPh sb="0" eb="1">
      <t>ハシ</t>
    </rPh>
    <rPh sb="1" eb="3">
      <t>タカトビ</t>
    </rPh>
    <phoneticPr fontId="9"/>
  </si>
  <si>
    <t xml:space="preserve">秋田県 </t>
  </si>
  <si>
    <t>高鍋農業高</t>
  </si>
  <si>
    <t>にしめら</t>
  </si>
  <si>
    <t>棒高跳</t>
    <rPh sb="0" eb="1">
      <t>ボウ</t>
    </rPh>
    <rPh sb="1" eb="2">
      <t>タカ</t>
    </rPh>
    <rPh sb="2" eb="3">
      <t>ト</t>
    </rPh>
    <phoneticPr fontId="9"/>
  </si>
  <si>
    <t xml:space="preserve">山形県 </t>
  </si>
  <si>
    <t>宮崎市消防局</t>
  </si>
  <si>
    <t>高鍋高</t>
  </si>
  <si>
    <t>黒岩</t>
  </si>
  <si>
    <t>一之宮陸友会</t>
  </si>
  <si>
    <t>走幅跳</t>
    <rPh sb="0" eb="1">
      <t>ハシ</t>
    </rPh>
    <rPh sb="1" eb="2">
      <t>ハバ</t>
    </rPh>
    <rPh sb="2" eb="3">
      <t>ト</t>
    </rPh>
    <phoneticPr fontId="9"/>
  </si>
  <si>
    <t xml:space="preserve">福島県 </t>
  </si>
  <si>
    <t>妻高</t>
    <rPh sb="1" eb="2">
      <t>コウ</t>
    </rPh>
    <phoneticPr fontId="12"/>
  </si>
  <si>
    <t>南方</t>
  </si>
  <si>
    <t>高鍋陸上</t>
  </si>
  <si>
    <t>三段跳</t>
    <rPh sb="0" eb="3">
      <t>サンダン</t>
    </rPh>
    <phoneticPr fontId="8"/>
  </si>
  <si>
    <t xml:space="preserve">茨城県 </t>
  </si>
  <si>
    <t>佐土原高</t>
  </si>
  <si>
    <t>南浦</t>
  </si>
  <si>
    <t>川南ﾘﾄﾙﾗﾝﾅｰｽﾞ</t>
  </si>
  <si>
    <t>砲丸投(7.26kg)</t>
    <rPh sb="0" eb="3">
      <t>ホウガンナ</t>
    </rPh>
    <phoneticPr fontId="12"/>
  </si>
  <si>
    <t>砲丸投(4.0kg)</t>
    <rPh sb="0" eb="2">
      <t>ホウガン</t>
    </rPh>
    <rPh sb="2" eb="3">
      <t>ナ</t>
    </rPh>
    <phoneticPr fontId="9"/>
  </si>
  <si>
    <t xml:space="preserve">栃木県 </t>
  </si>
  <si>
    <t>本庄高</t>
  </si>
  <si>
    <t>島野浦</t>
  </si>
  <si>
    <t>西池ジュニア</t>
  </si>
  <si>
    <t>円盤投(2.0kg)</t>
    <rPh sb="0" eb="3">
      <t>エンバンナ</t>
    </rPh>
    <phoneticPr fontId="12"/>
  </si>
  <si>
    <t>円盤投(1.0kg)</t>
    <rPh sb="0" eb="3">
      <t>エンバンナ</t>
    </rPh>
    <phoneticPr fontId="8"/>
  </si>
  <si>
    <t xml:space="preserve">群馬県 </t>
  </si>
  <si>
    <t>宮崎日大高</t>
  </si>
  <si>
    <t>北方学園</t>
  </si>
  <si>
    <t>宮崎西陸上</t>
  </si>
  <si>
    <t>ハンマー投（7.26kg)</t>
    <rPh sb="4" eb="5">
      <t>ナ</t>
    </rPh>
    <phoneticPr fontId="12"/>
  </si>
  <si>
    <t xml:space="preserve">埼玉県 </t>
  </si>
  <si>
    <t>ＰＨＯＥＮＩＸ</t>
  </si>
  <si>
    <t>日章学園高</t>
  </si>
  <si>
    <t>高岡陸上</t>
  </si>
  <si>
    <t>やり投(800g)</t>
    <rPh sb="2" eb="3">
      <t>ナ</t>
    </rPh>
    <phoneticPr fontId="9"/>
  </si>
  <si>
    <t xml:space="preserve">千葉県 </t>
  </si>
  <si>
    <t>宮崎北高</t>
  </si>
  <si>
    <t>田野陸上</t>
  </si>
  <si>
    <t xml:space="preserve">東京都 </t>
  </si>
  <si>
    <t>宮崎大宮高</t>
  </si>
  <si>
    <t>木の花陸上</t>
  </si>
  <si>
    <t xml:space="preserve">神奈川県 </t>
  </si>
  <si>
    <t>日向学院高</t>
  </si>
  <si>
    <t>北川</t>
  </si>
  <si>
    <t>本郷ｱｽﾘｰﾄ</t>
  </si>
  <si>
    <t>所属ID</t>
    <rPh sb="0" eb="2">
      <t>ショゾク</t>
    </rPh>
    <phoneticPr fontId="12"/>
  </si>
  <si>
    <t xml:space="preserve">新潟県 </t>
  </si>
  <si>
    <t>宮崎学園高</t>
  </si>
  <si>
    <t>聡明</t>
  </si>
  <si>
    <t>小松台ＲＴＣ</t>
  </si>
  <si>
    <t xml:space="preserve">富山県 </t>
  </si>
  <si>
    <t>宮崎マスターズ</t>
  </si>
  <si>
    <t>宮崎商業高</t>
  </si>
  <si>
    <t>西郷</t>
  </si>
  <si>
    <t>生目陸上</t>
  </si>
  <si>
    <t xml:space="preserve">石川県 </t>
  </si>
  <si>
    <t>ﾕﾆﾊﾞｰｻﾙﾌｨｰﾙﾄﾞ</t>
  </si>
  <si>
    <t>宮崎海洋高</t>
  </si>
  <si>
    <t>諸塚</t>
  </si>
  <si>
    <t xml:space="preserve">福井県 </t>
  </si>
  <si>
    <t>久峰ナイトラン</t>
  </si>
  <si>
    <t>宮崎工業高</t>
  </si>
  <si>
    <t>椎葉</t>
  </si>
  <si>
    <t>あやキッズ陸上</t>
  </si>
  <si>
    <t xml:space="preserve">山梨県 </t>
  </si>
  <si>
    <t>三桜電工</t>
  </si>
  <si>
    <t>宮崎農業高</t>
  </si>
  <si>
    <t>久峰陸上</t>
  </si>
  <si>
    <t xml:space="preserve">長野県 </t>
  </si>
  <si>
    <t>宮崎西高</t>
  </si>
  <si>
    <t>美々津</t>
  </si>
  <si>
    <t>大淀あすなろ</t>
  </si>
  <si>
    <t xml:space="preserve">岐阜県 </t>
  </si>
  <si>
    <t>ＴＭＣｱｽﾘｰﾂ</t>
  </si>
  <si>
    <t>宮崎南高</t>
  </si>
  <si>
    <t>ＭＳＫ．ｓｃ</t>
  </si>
  <si>
    <t xml:space="preserve">静岡県 </t>
  </si>
  <si>
    <t>Hawk</t>
  </si>
  <si>
    <t>宮崎第一高</t>
  </si>
  <si>
    <t>財光寺</t>
  </si>
  <si>
    <t>ＴＭＣジュニア</t>
  </si>
  <si>
    <t xml:space="preserve">愛知県 </t>
  </si>
  <si>
    <t>鵬翔高</t>
  </si>
  <si>
    <t>ＨＳＣＪｒ陸上</t>
  </si>
  <si>
    <t xml:space="preserve">三重県 </t>
  </si>
  <si>
    <t>ChaRun</t>
  </si>
  <si>
    <t>宮崎頴学館高</t>
  </si>
  <si>
    <t>細野コスモス</t>
  </si>
  <si>
    <t xml:space="preserve">滋賀県 </t>
  </si>
  <si>
    <t>小林市陸協</t>
  </si>
  <si>
    <t>日南高</t>
  </si>
  <si>
    <t>穂北</t>
  </si>
  <si>
    <t>小林J ｒ．</t>
  </si>
  <si>
    <t xml:space="preserve">京都府 </t>
  </si>
  <si>
    <t>日南振徳高</t>
  </si>
  <si>
    <t>都於郡</t>
  </si>
  <si>
    <t xml:space="preserve">大阪府 </t>
  </si>
  <si>
    <t>西諸県郡陸協</t>
  </si>
  <si>
    <t>日南学園高</t>
  </si>
  <si>
    <t>三納</t>
  </si>
  <si>
    <t>三股ジュニア</t>
  </si>
  <si>
    <t xml:space="preserve">兵庫県 </t>
  </si>
  <si>
    <t>福島高</t>
  </si>
  <si>
    <t>三財</t>
  </si>
  <si>
    <t xml:space="preserve">奈良県 </t>
  </si>
  <si>
    <t>高城高</t>
  </si>
  <si>
    <t>銀鏡</t>
  </si>
  <si>
    <t>ななつばえ</t>
  </si>
  <si>
    <t xml:space="preserve">和歌山県 </t>
  </si>
  <si>
    <t>都城農業高</t>
  </si>
  <si>
    <t>新光陸上クラブ</t>
  </si>
  <si>
    <t xml:space="preserve">鳥取県 </t>
  </si>
  <si>
    <t>都城商業高</t>
  </si>
  <si>
    <t>高鍋西</t>
  </si>
  <si>
    <t>日南ACJr</t>
  </si>
  <si>
    <t xml:space="preserve">島根県 </t>
  </si>
  <si>
    <t>都城泉ヶ丘高</t>
  </si>
  <si>
    <t>串間陸上</t>
  </si>
  <si>
    <t xml:space="preserve">岡山県 </t>
  </si>
  <si>
    <t>KIRISHIMA</t>
  </si>
  <si>
    <t>都城西高</t>
  </si>
  <si>
    <t>新田</t>
  </si>
  <si>
    <t>日後谷陸上</t>
  </si>
  <si>
    <t xml:space="preserve">広島県 </t>
  </si>
  <si>
    <t>宮崎ﾄﾗｲｱｽﾛﾝ</t>
  </si>
  <si>
    <t>都城工業高</t>
  </si>
  <si>
    <t>上新田</t>
  </si>
  <si>
    <t>延岡ジュニア</t>
  </si>
  <si>
    <t xml:space="preserve">山口県 </t>
  </si>
  <si>
    <t>BNCアスリーツ</t>
  </si>
  <si>
    <t>都城高</t>
  </si>
  <si>
    <t>西米良</t>
  </si>
  <si>
    <t>東海アスリート</t>
  </si>
  <si>
    <t xml:space="preserve">徳島県 </t>
  </si>
  <si>
    <t>都城東高</t>
  </si>
  <si>
    <t xml:space="preserve">香川県 </t>
  </si>
  <si>
    <t>聖ﾄﾞﾐﾆｺ学園高</t>
  </si>
  <si>
    <t>唐瀬原</t>
  </si>
  <si>
    <t xml:space="preserve">愛媛県 </t>
  </si>
  <si>
    <t>小林高</t>
  </si>
  <si>
    <t>国光原</t>
  </si>
  <si>
    <t xml:space="preserve">高知県 </t>
  </si>
  <si>
    <t>小林秀峰高</t>
  </si>
  <si>
    <t>都農</t>
  </si>
  <si>
    <t>小林西高</t>
  </si>
  <si>
    <t>飯野高</t>
  </si>
  <si>
    <t>青島</t>
  </si>
  <si>
    <t>生目南</t>
  </si>
  <si>
    <t>高岡</t>
  </si>
  <si>
    <t>八代</t>
  </si>
  <si>
    <t>宮西附属</t>
  </si>
  <si>
    <t>西小林</t>
  </si>
  <si>
    <t>東方</t>
  </si>
  <si>
    <t>須木</t>
  </si>
  <si>
    <t>上江</t>
  </si>
  <si>
    <t>真幸</t>
  </si>
  <si>
    <t>高原</t>
  </si>
  <si>
    <t>後川内</t>
  </si>
  <si>
    <t>野尻</t>
  </si>
  <si>
    <t>小松原</t>
  </si>
  <si>
    <t>妻ケ丘</t>
  </si>
  <si>
    <t>志和池</t>
  </si>
  <si>
    <t>庄内</t>
  </si>
  <si>
    <t>西岳</t>
  </si>
  <si>
    <t>夏尾</t>
  </si>
  <si>
    <t>中郷</t>
  </si>
  <si>
    <t>西</t>
  </si>
  <si>
    <t>山之口</t>
  </si>
  <si>
    <t>有水</t>
  </si>
  <si>
    <t>泉ヶ丘附属</t>
  </si>
  <si>
    <t>山田</t>
  </si>
  <si>
    <t>高崎</t>
  </si>
  <si>
    <t>笛水</t>
  </si>
  <si>
    <t>白雲</t>
  </si>
  <si>
    <t>油津</t>
  </si>
  <si>
    <t>串間</t>
  </si>
  <si>
    <t>南郷</t>
  </si>
  <si>
    <t>榎原</t>
  </si>
  <si>
    <t>大学</t>
    <rPh sb="0" eb="2">
      <t>ダイガク</t>
    </rPh>
    <phoneticPr fontId="2"/>
  </si>
  <si>
    <t>高等学校</t>
    <rPh sb="0" eb="2">
      <t>コウトウ</t>
    </rPh>
    <rPh sb="2" eb="4">
      <t>ガッコウ</t>
    </rPh>
    <phoneticPr fontId="12"/>
  </si>
  <si>
    <t>中学校</t>
    <rPh sb="0" eb="3">
      <t>チュウガッコウ</t>
    </rPh>
    <phoneticPr fontId="12"/>
  </si>
  <si>
    <t>五ヶ瀬中等</t>
    <phoneticPr fontId="2"/>
  </si>
  <si>
    <t>宮崎看護大</t>
  </si>
  <si>
    <t>ID</t>
    <phoneticPr fontId="2"/>
  </si>
  <si>
    <t>宮崎大</t>
  </si>
  <si>
    <t>宮崎産経大</t>
  </si>
  <si>
    <t>九州保健福祉大</t>
  </si>
  <si>
    <t>宮崎国際大</t>
  </si>
  <si>
    <t>宮崎公立大</t>
  </si>
  <si>
    <t>福岡大</t>
  </si>
  <si>
    <t>福岡教育大</t>
  </si>
  <si>
    <t>九州大</t>
  </si>
  <si>
    <t>九州情報大</t>
  </si>
  <si>
    <t>北九州市立大</t>
  </si>
  <si>
    <t>久留米大</t>
  </si>
  <si>
    <t>西日本工業大</t>
  </si>
  <si>
    <t>九州工業大</t>
  </si>
  <si>
    <t>九州共立大</t>
  </si>
  <si>
    <t>長崎大</t>
  </si>
  <si>
    <t>長崎県立大</t>
  </si>
  <si>
    <t>大分大</t>
  </si>
  <si>
    <t>日本文理大</t>
  </si>
  <si>
    <t>熊本大</t>
  </si>
  <si>
    <t>熊本学園大</t>
  </si>
  <si>
    <t>IEC熊本国際大</t>
  </si>
  <si>
    <t>鹿児島大</t>
  </si>
  <si>
    <t>鹿屋体育大</t>
  </si>
  <si>
    <t>志學館大</t>
  </si>
  <si>
    <t>皇學館大</t>
  </si>
  <si>
    <t>名桜大</t>
  </si>
  <si>
    <t>山口大</t>
  </si>
  <si>
    <t>徳山大</t>
  </si>
  <si>
    <t>広島大</t>
  </si>
  <si>
    <t>松山大</t>
  </si>
  <si>
    <t>愛媛女子短大</t>
  </si>
  <si>
    <t>小松短大</t>
  </si>
  <si>
    <t>神戸大</t>
  </si>
  <si>
    <t>大阪体育大</t>
  </si>
  <si>
    <t>大阪経済大</t>
  </si>
  <si>
    <t>京都大</t>
  </si>
  <si>
    <t>立命館大</t>
  </si>
  <si>
    <t>天理大</t>
  </si>
  <si>
    <t>京都教育大</t>
  </si>
  <si>
    <t>中京大</t>
  </si>
  <si>
    <t>岐阜経済大</t>
  </si>
  <si>
    <t>岐阜協立大</t>
  </si>
  <si>
    <t>山梨学院大</t>
  </si>
  <si>
    <t>順天堂大</t>
  </si>
  <si>
    <t>産業医科大</t>
  </si>
  <si>
    <t>法政大</t>
  </si>
  <si>
    <t>慶應義塾大</t>
  </si>
  <si>
    <t>中央大</t>
  </si>
  <si>
    <t>青山学院大</t>
  </si>
  <si>
    <t>日本大</t>
  </si>
  <si>
    <t>日本体育大</t>
  </si>
  <si>
    <t>東京女子体育大</t>
  </si>
  <si>
    <t>城西大</t>
  </si>
  <si>
    <t>東京大</t>
  </si>
  <si>
    <t>駿河台大</t>
  </si>
  <si>
    <t>流通経済大</t>
  </si>
  <si>
    <t>環太平洋大</t>
  </si>
  <si>
    <t>国際武道大</t>
  </si>
  <si>
    <t>国士舘大</t>
  </si>
  <si>
    <t>東京学芸大</t>
  </si>
  <si>
    <t>千葉大</t>
  </si>
  <si>
    <t>東海大</t>
  </si>
  <si>
    <t>横浜国立大</t>
  </si>
  <si>
    <t>都留文科大</t>
  </si>
  <si>
    <t>福島大</t>
  </si>
  <si>
    <t>筑波大</t>
  </si>
  <si>
    <t>新潟医療福祉大</t>
  </si>
  <si>
    <t>北海道大</t>
  </si>
  <si>
    <t>種　　　目</t>
  </si>
  <si>
    <t>男　　　子</t>
  </si>
  <si>
    <t>女　　　子</t>
  </si>
  <si>
    <t>１００ｍ</t>
  </si>
  <si>
    <t>２００ｍ</t>
  </si>
  <si>
    <t>４００ｍ</t>
  </si>
  <si>
    <t>８００ｍ</t>
  </si>
  <si>
    <t>１５００ｍ</t>
  </si>
  <si>
    <t>５０００ｍ</t>
  </si>
  <si>
    <t>１００００ｍ</t>
  </si>
  <si>
    <t>１００ｍH</t>
  </si>
  <si>
    <t>１１０ｍH</t>
  </si>
  <si>
    <t>４００ｍH</t>
  </si>
  <si>
    <t>５０００ｍ競歩</t>
  </si>
  <si>
    <t>３０００ｍSC</t>
  </si>
  <si>
    <t>走　高　跳</t>
  </si>
  <si>
    <t>１ｍ６０</t>
  </si>
  <si>
    <t>１ｍ３０</t>
  </si>
  <si>
    <t>棒　高　跳</t>
  </si>
  <si>
    <t>３ｍ００</t>
  </si>
  <si>
    <t>２ｍ００</t>
  </si>
  <si>
    <t>走　幅　跳</t>
  </si>
  <si>
    <t>６ｍ００</t>
  </si>
  <si>
    <t>４ｍ６０</t>
  </si>
  <si>
    <t>三　段　跳</t>
  </si>
  <si>
    <t>１１ｍ００</t>
  </si>
  <si>
    <t>９ｍ００</t>
  </si>
  <si>
    <t>や　り　投</t>
  </si>
  <si>
    <t>４０ｍ００</t>
  </si>
  <si>
    <t>２５ｍ００</t>
  </si>
  <si>
    <t>＊10000m、3000mSCについては、5000m標準記録突破者の参加を認める。</t>
  </si>
  <si>
    <t>＊男子投てき競技については、高校生用の重量での参加標準記録を定める。</t>
  </si>
  <si>
    <t>１１"５０</t>
  </si>
  <si>
    <t>１３"２０</t>
  </si>
  <si>
    <t>２４"００</t>
  </si>
  <si>
    <t>２７"５０</t>
  </si>
  <si>
    <t>５５"００</t>
  </si>
  <si>
    <t>１'０５"００</t>
  </si>
  <si>
    <t>２'１５"００</t>
  </si>
  <si>
    <t>２'３５"００</t>
  </si>
  <si>
    <t>４'２０"００</t>
  </si>
  <si>
    <t>５'１５"００</t>
  </si>
  <si>
    <t>１６'５０"００</t>
  </si>
  <si>
    <t>１８'３０"００</t>
  </si>
  <si>
    <t>３４'００"００</t>
  </si>
  <si>
    <t>４０'００"００</t>
  </si>
  <si>
    <t>１８"００</t>
  </si>
  <si>
    <t>１'０３"００</t>
  </si>
  <si>
    <t>１'１５"００</t>
  </si>
  <si>
    <t>３５'００"００</t>
  </si>
  <si>
    <t>１１'００"００</t>
  </si>
  <si>
    <t>１５'００"００</t>
  </si>
  <si>
    <t>砲　丸　投
（６．０ｋｇ）</t>
    <phoneticPr fontId="2"/>
  </si>
  <si>
    <t>８ｍ００
（１０ｍ００）</t>
    <phoneticPr fontId="2"/>
  </si>
  <si>
    <t xml:space="preserve">８ｍ００
</t>
    <phoneticPr fontId="2"/>
  </si>
  <si>
    <t>円　盤　投
（１．７５ｋｇ）</t>
    <phoneticPr fontId="2"/>
  </si>
  <si>
    <t>２０ｍ００
（２５ｍ００）</t>
    <phoneticPr fontId="2"/>
  </si>
  <si>
    <t>ハンマー投
（６．０ｋｇ）</t>
    <phoneticPr fontId="2"/>
  </si>
  <si>
    <t xml:space="preserve">２０ｍ００
</t>
    <phoneticPr fontId="2"/>
  </si>
  <si>
    <t>ハンマー投(4.0kg)</t>
    <phoneticPr fontId="9"/>
  </si>
  <si>
    <t>やり投(600g)</t>
    <phoneticPr fontId="2"/>
  </si>
  <si>
    <t>第78回宮崎県陸上競技選手権大会</t>
    <rPh sb="0" eb="1">
      <t>ダイ</t>
    </rPh>
    <rPh sb="3" eb="4">
      <t>カイ</t>
    </rPh>
    <rPh sb="4" eb="7">
      <t>ミヤザキケン</t>
    </rPh>
    <rPh sb="7" eb="9">
      <t>リクジョウ</t>
    </rPh>
    <rPh sb="9" eb="11">
      <t>キョウギ</t>
    </rPh>
    <rPh sb="11" eb="14">
      <t>センシュケン</t>
    </rPh>
    <rPh sb="14" eb="16">
      <t>タイカイ</t>
    </rPh>
    <phoneticPr fontId="2"/>
  </si>
  <si>
    <t>第７８回　宮崎県陸上競技選手権大会　参加標準記録一覧</t>
    <phoneticPr fontId="2"/>
  </si>
  <si>
    <t>参加資格を得た大会（2023.4.1以降）</t>
    <rPh sb="0" eb="2">
      <t>サンカ</t>
    </rPh>
    <rPh sb="2" eb="4">
      <t>シカク</t>
    </rPh>
    <rPh sb="5" eb="6">
      <t>エ</t>
    </rPh>
    <rPh sb="7" eb="9">
      <t>タイカイ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</si>
</sst>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7">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メイリオ"/>
      <family val="3"/>
      <charset val="128"/>
    </font>
    <font>
      <sz val="9"/>
      <name val="メイリオ"/>
      <family val="3"/>
      <charset val="128"/>
    </font>
    <font>
      <sz val="12"/>
      <name val="メイリオ"/>
      <family val="3"/>
      <charset val="128"/>
    </font>
    <font>
      <b/>
      <u/>
      <sz val="12"/>
      <color indexed="10"/>
      <name val="メイリオ"/>
      <family val="3"/>
      <charset val="128"/>
    </font>
    <font>
      <sz val="18"/>
      <color theme="3"/>
      <name val="ＭＳ Ｐゴシック"/>
      <family val="2"/>
      <charset val="128"/>
      <scheme val="major"/>
    </font>
    <font>
      <b/>
      <sz val="11"/>
      <color theme="3"/>
      <name val="UD Digi Kyokasho NK-R"/>
      <family val="2"/>
      <charset val="128"/>
    </font>
    <font>
      <sz val="8"/>
      <color theme="1"/>
      <name val="UD Digi Kyokasho NK-R"/>
      <family val="1"/>
      <charset val="128"/>
    </font>
    <font>
      <sz val="8"/>
      <color theme="1"/>
      <name val="UD Digi Kyokasho NK-R"/>
      <family val="2"/>
      <charset val="128"/>
    </font>
    <font>
      <sz val="6"/>
      <name val="UD Digi Kyokasho NK-R"/>
      <family val="2"/>
      <charset val="128"/>
    </font>
    <font>
      <sz val="9"/>
      <color rgb="FFFF0000"/>
      <name val="メイリオ"/>
      <family val="3"/>
      <charset val="128"/>
    </font>
    <font>
      <sz val="12"/>
      <name val="ＭＳ Ｐゴシック"/>
      <family val="3"/>
      <charset val="128"/>
    </font>
    <font>
      <sz val="14"/>
      <name val="ＭＳ Ｐゴシック"/>
      <family val="3"/>
      <charset val="128"/>
    </font>
    <font>
      <sz val="16"/>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3"/>
        <bgColor indexed="64"/>
      </patternFill>
    </fill>
    <fill>
      <patternFill patternType="solid">
        <fgColor theme="0"/>
        <bgColor indexed="64"/>
      </patternFill>
    </fill>
    <fill>
      <patternFill patternType="solid">
        <fgColor rgb="FFFFCCFF"/>
        <bgColor indexed="64"/>
      </patternFill>
    </fill>
    <fill>
      <patternFill patternType="solid">
        <fgColor rgb="FFFFFF00"/>
        <bgColor indexed="64"/>
      </patternFill>
    </fill>
    <fill>
      <patternFill patternType="solid">
        <fgColor rgb="FFCCECFF"/>
        <bgColor indexed="64"/>
      </patternFill>
    </fill>
    <fill>
      <patternFill patternType="solid">
        <fgColor rgb="FF92D050"/>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medium">
        <color indexed="10"/>
      </left>
      <right style="thin">
        <color indexed="10"/>
      </right>
      <top style="medium">
        <color indexed="10"/>
      </top>
      <bottom style="double">
        <color indexed="10"/>
      </bottom>
      <diagonal/>
    </border>
    <border>
      <left style="thin">
        <color indexed="10"/>
      </left>
      <right/>
      <top style="medium">
        <color indexed="10"/>
      </top>
      <bottom style="double">
        <color indexed="10"/>
      </bottom>
      <diagonal/>
    </border>
    <border>
      <left style="thin">
        <color indexed="10"/>
      </left>
      <right style="medium">
        <color indexed="10"/>
      </right>
      <top style="medium">
        <color indexed="10"/>
      </top>
      <bottom style="double">
        <color indexed="10"/>
      </bottom>
      <diagonal/>
    </border>
    <border>
      <left style="medium">
        <color indexed="10"/>
      </left>
      <right style="thin">
        <color indexed="10"/>
      </right>
      <top/>
      <bottom/>
      <diagonal/>
    </border>
    <border>
      <left style="thin">
        <color indexed="10"/>
      </left>
      <right/>
      <top/>
      <bottom/>
      <diagonal/>
    </border>
    <border>
      <left style="thin">
        <color indexed="10"/>
      </left>
      <right style="medium">
        <color indexed="10"/>
      </right>
      <top/>
      <bottom/>
      <diagonal/>
    </border>
    <border>
      <left style="medium">
        <color indexed="10"/>
      </left>
      <right style="thin">
        <color indexed="10"/>
      </right>
      <top/>
      <bottom style="medium">
        <color indexed="10"/>
      </bottom>
      <diagonal/>
    </border>
    <border>
      <left style="thin">
        <color indexed="10"/>
      </left>
      <right/>
      <top/>
      <bottom style="medium">
        <color indexed="10"/>
      </bottom>
      <diagonal/>
    </border>
    <border>
      <left style="thin">
        <color indexed="10"/>
      </left>
      <right style="medium">
        <color indexed="10"/>
      </right>
      <top/>
      <bottom style="medium">
        <color indexed="10"/>
      </bottom>
      <diagonal/>
    </border>
    <border>
      <left style="medium">
        <color indexed="10"/>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style="thin">
        <color indexed="10"/>
      </left>
      <right style="medium">
        <color indexed="10"/>
      </right>
      <top style="thin">
        <color indexed="10"/>
      </top>
      <bottom style="thin">
        <color indexed="10"/>
      </bottom>
      <diagonal/>
    </border>
    <border>
      <left style="medium">
        <color indexed="10"/>
      </left>
      <right style="thin">
        <color indexed="10"/>
      </right>
      <top style="thin">
        <color indexed="10"/>
      </top>
      <bottom style="medium">
        <color indexed="10"/>
      </bottom>
      <diagonal/>
    </border>
    <border>
      <left style="thin">
        <color indexed="10"/>
      </left>
      <right/>
      <top style="thin">
        <color indexed="10"/>
      </top>
      <bottom style="medium">
        <color indexed="10"/>
      </bottom>
      <diagonal/>
    </border>
    <border>
      <left style="thin">
        <color indexed="10"/>
      </left>
      <right style="medium">
        <color indexed="10"/>
      </right>
      <top style="thin">
        <color indexed="10"/>
      </top>
      <bottom style="medium">
        <color indexed="10"/>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right style="thin">
        <color indexed="62"/>
      </right>
      <top/>
      <bottom/>
      <diagonal/>
    </border>
    <border>
      <left style="thin">
        <color indexed="62"/>
      </left>
      <right style="thin">
        <color indexed="62"/>
      </right>
      <top/>
      <bottom/>
      <diagonal/>
    </border>
    <border>
      <left/>
      <right/>
      <top/>
      <bottom style="medium">
        <color indexed="10"/>
      </bottom>
      <diagonal/>
    </border>
    <border>
      <left style="thin">
        <color indexed="62"/>
      </left>
      <right style="thin">
        <color indexed="62"/>
      </right>
      <top style="thin">
        <color indexed="62"/>
      </top>
      <bottom/>
      <diagonal/>
    </border>
    <border>
      <left style="thin">
        <color indexed="62"/>
      </left>
      <right/>
      <top style="thin">
        <color indexed="62"/>
      </top>
      <bottom style="thin">
        <color indexed="62"/>
      </bottom>
      <diagonal/>
    </border>
    <border>
      <left style="thin">
        <color indexed="62"/>
      </left>
      <right/>
      <top style="thin">
        <color indexed="62"/>
      </top>
      <bottom style="thin">
        <color indexed="64"/>
      </bottom>
      <diagonal/>
    </border>
    <border>
      <left style="thin">
        <color indexed="62"/>
      </left>
      <right/>
      <top style="thin">
        <color indexed="64"/>
      </top>
      <bottom/>
      <diagonal/>
    </border>
    <border>
      <left style="medium">
        <color indexed="10"/>
      </left>
      <right style="thin">
        <color indexed="10"/>
      </right>
      <top style="medium">
        <color indexed="10"/>
      </top>
      <bottom style="thin">
        <color indexed="10"/>
      </bottom>
      <diagonal/>
    </border>
    <border>
      <left style="thin">
        <color indexed="10"/>
      </left>
      <right/>
      <top style="medium">
        <color indexed="10"/>
      </top>
      <bottom style="thin">
        <color indexed="10"/>
      </bottom>
      <diagonal/>
    </border>
    <border>
      <left style="thin">
        <color indexed="10"/>
      </left>
      <right style="medium">
        <color indexed="10"/>
      </right>
      <top style="medium">
        <color indexed="10"/>
      </top>
      <bottom style="thin">
        <color indexed="10"/>
      </bottom>
      <diagonal/>
    </border>
    <border>
      <left style="medium">
        <color indexed="10"/>
      </left>
      <right style="thin">
        <color indexed="10"/>
      </right>
      <top/>
      <bottom style="thin">
        <color indexed="10"/>
      </bottom>
      <diagonal/>
    </border>
    <border>
      <left style="thin">
        <color indexed="10"/>
      </left>
      <right/>
      <top/>
      <bottom style="thin">
        <color indexed="10"/>
      </bottom>
      <diagonal/>
    </border>
    <border>
      <left style="thin">
        <color indexed="10"/>
      </left>
      <right style="medium">
        <color indexed="10"/>
      </right>
      <top/>
      <bottom style="thin">
        <color indexed="10"/>
      </bottom>
      <diagonal/>
    </border>
    <border>
      <left style="thin">
        <color indexed="10"/>
      </left>
      <right/>
      <top style="double">
        <color indexed="10"/>
      </top>
      <bottom style="medium">
        <color indexed="10"/>
      </bottom>
      <diagonal/>
    </border>
    <border>
      <left style="thin">
        <color indexed="10"/>
      </left>
      <right style="medium">
        <color indexed="10"/>
      </right>
      <top style="double">
        <color indexed="10"/>
      </top>
      <bottom style="medium">
        <color indexed="10"/>
      </bottom>
      <diagonal/>
    </border>
    <border>
      <left style="thin">
        <color indexed="18"/>
      </left>
      <right/>
      <top/>
      <bottom/>
      <diagonal/>
    </border>
    <border>
      <left style="thin">
        <color indexed="18"/>
      </left>
      <right/>
      <top/>
      <bottom style="thin">
        <color indexed="18"/>
      </bottom>
      <diagonal/>
    </border>
    <border>
      <left style="thin">
        <color indexed="18"/>
      </left>
      <right style="hair">
        <color indexed="18"/>
      </right>
      <top/>
      <bottom/>
      <diagonal/>
    </border>
    <border>
      <left style="thin">
        <color indexed="18"/>
      </left>
      <right style="hair">
        <color indexed="18"/>
      </right>
      <top/>
      <bottom style="thin">
        <color indexed="18"/>
      </bottom>
      <diagonal/>
    </border>
    <border>
      <left style="hair">
        <color indexed="18"/>
      </left>
      <right style="thin">
        <color indexed="18"/>
      </right>
      <top/>
      <bottom/>
      <diagonal/>
    </border>
    <border>
      <left style="hair">
        <color indexed="18"/>
      </left>
      <right style="thin">
        <color indexed="18"/>
      </right>
      <top/>
      <bottom style="thin">
        <color indexed="18"/>
      </bottom>
      <diagonal/>
    </border>
    <border>
      <left style="thin">
        <color indexed="18"/>
      </left>
      <right style="thin">
        <color indexed="18"/>
      </right>
      <top/>
      <bottom/>
      <diagonal/>
    </border>
    <border>
      <left style="thin">
        <color indexed="18"/>
      </left>
      <right style="thin">
        <color indexed="18"/>
      </right>
      <top/>
      <bottom style="thin">
        <color indexed="18"/>
      </bottom>
      <diagonal/>
    </border>
    <border>
      <left style="thin">
        <color rgb="FF002060"/>
      </left>
      <right style="hair">
        <color indexed="18"/>
      </right>
      <top style="dotted">
        <color rgb="FF002060"/>
      </top>
      <bottom style="dotted">
        <color rgb="FF002060"/>
      </bottom>
      <diagonal/>
    </border>
    <border>
      <left style="thin">
        <color rgb="FF002060"/>
      </left>
      <right style="hair">
        <color indexed="18"/>
      </right>
      <top style="thin">
        <color rgb="FF002060"/>
      </top>
      <bottom/>
      <diagonal/>
    </border>
    <border>
      <left style="thin">
        <color rgb="FF002060"/>
      </left>
      <right style="hair">
        <color indexed="18"/>
      </right>
      <top/>
      <bottom style="thin">
        <color rgb="FF002060"/>
      </bottom>
      <diagonal/>
    </border>
    <border>
      <left style="thin">
        <color rgb="FF002060"/>
      </left>
      <right style="thin">
        <color rgb="FF002060"/>
      </right>
      <top style="thin">
        <color rgb="FF002060"/>
      </top>
      <bottom style="thin">
        <color rgb="FF002060"/>
      </bottom>
      <diagonal/>
    </border>
    <border>
      <left style="thin">
        <color indexed="18"/>
      </left>
      <right style="hair">
        <color indexed="18"/>
      </right>
      <top style="thin">
        <color indexed="18"/>
      </top>
      <bottom style="thin">
        <color rgb="FF002060"/>
      </bottom>
      <diagonal/>
    </border>
    <border>
      <left/>
      <right/>
      <top/>
      <bottom style="thin">
        <color rgb="FF002060"/>
      </bottom>
      <diagonal/>
    </border>
    <border>
      <left style="thin">
        <color indexed="18"/>
      </left>
      <right/>
      <top style="thin">
        <color indexed="18"/>
      </top>
      <bottom style="thin">
        <color rgb="FF002060"/>
      </bottom>
      <diagonal/>
    </border>
    <border>
      <left style="thin">
        <color indexed="18"/>
      </left>
      <right style="thin">
        <color indexed="18"/>
      </right>
      <top style="thin">
        <color indexed="18"/>
      </top>
      <bottom style="thin">
        <color rgb="FF002060"/>
      </bottom>
      <diagonal/>
    </border>
    <border>
      <left/>
      <right/>
      <top style="thin">
        <color indexed="18"/>
      </top>
      <bottom style="thin">
        <color rgb="FF002060"/>
      </bottom>
      <diagonal/>
    </border>
    <border>
      <left style="hair">
        <color indexed="18"/>
      </left>
      <right/>
      <top style="thin">
        <color indexed="18"/>
      </top>
      <bottom style="thin">
        <color rgb="FF002060"/>
      </bottom>
      <diagonal/>
    </border>
    <border>
      <left/>
      <right style="thin">
        <color indexed="18"/>
      </right>
      <top style="thin">
        <color indexed="18"/>
      </top>
      <bottom style="thin">
        <color rgb="FF002060"/>
      </bottom>
      <diagonal/>
    </border>
    <border>
      <left/>
      <right/>
      <top style="thin">
        <color rgb="FF002060"/>
      </top>
      <bottom/>
      <diagonal/>
    </border>
    <border>
      <left/>
      <right/>
      <top style="dotted">
        <color rgb="FF002060"/>
      </top>
      <bottom style="dotted">
        <color rgb="FF002060"/>
      </bottom>
      <diagonal/>
    </border>
    <border>
      <left style="hair">
        <color indexed="18"/>
      </left>
      <right style="hair">
        <color indexed="18"/>
      </right>
      <top style="thin">
        <color rgb="FF002060"/>
      </top>
      <bottom/>
      <diagonal/>
    </border>
    <border>
      <left style="hair">
        <color indexed="18"/>
      </left>
      <right style="hair">
        <color indexed="18"/>
      </right>
      <top style="dotted">
        <color rgb="FF002060"/>
      </top>
      <bottom style="dotted">
        <color rgb="FF002060"/>
      </bottom>
      <diagonal/>
    </border>
    <border>
      <left style="hair">
        <color indexed="18"/>
      </left>
      <right style="hair">
        <color indexed="18"/>
      </right>
      <top/>
      <bottom style="thin">
        <color rgb="FF002060"/>
      </bottom>
      <diagonal/>
    </border>
    <border>
      <left style="thin">
        <color rgb="FF002060"/>
      </left>
      <right style="thin">
        <color rgb="FF002060"/>
      </right>
      <top/>
      <bottom style="thin">
        <color rgb="FF002060"/>
      </bottom>
      <diagonal/>
    </border>
    <border>
      <left style="thin">
        <color rgb="FF002060"/>
      </left>
      <right/>
      <top style="thin">
        <color rgb="FF002060"/>
      </top>
      <bottom style="thin">
        <color rgb="FF002060"/>
      </bottom>
      <diagonal/>
    </border>
    <border>
      <left style="hair">
        <color rgb="FF002060"/>
      </left>
      <right/>
      <top style="thin">
        <color rgb="FF002060"/>
      </top>
      <bottom style="thin">
        <color rgb="FF002060"/>
      </bottom>
      <diagonal/>
    </border>
    <border>
      <left/>
      <right/>
      <top style="thin">
        <color rgb="FF002060"/>
      </top>
      <bottom style="thin">
        <color rgb="FF002060"/>
      </bottom>
      <diagonal/>
    </border>
    <border>
      <left style="hair">
        <color rgb="FF002060"/>
      </left>
      <right style="thin">
        <color rgb="FF002060"/>
      </right>
      <top style="thin">
        <color rgb="FF002060"/>
      </top>
      <bottom style="thin">
        <color rgb="FF002060"/>
      </bottom>
      <diagonal/>
    </border>
    <border>
      <left style="thin">
        <color rgb="FF002060"/>
      </left>
      <right style="hair">
        <color rgb="FF002060"/>
      </right>
      <top style="thin">
        <color rgb="FF002060"/>
      </top>
      <bottom style="thin">
        <color rgb="FF002060"/>
      </bottom>
      <diagonal/>
    </border>
    <border>
      <left style="hair">
        <color indexed="18"/>
      </left>
      <right/>
      <top style="dotted">
        <color rgb="FF002060"/>
      </top>
      <bottom style="dotted">
        <color rgb="FF002060"/>
      </bottom>
      <diagonal/>
    </border>
    <border>
      <left/>
      <right style="hair">
        <color indexed="18"/>
      </right>
      <top style="dotted">
        <color rgb="FF002060"/>
      </top>
      <bottom style="dotted">
        <color rgb="FF002060"/>
      </bottom>
      <diagonal/>
    </border>
    <border>
      <left style="hair">
        <color indexed="18"/>
      </left>
      <right/>
      <top style="dotted">
        <color rgb="FF002060"/>
      </top>
      <bottom style="thin">
        <color rgb="FF002060"/>
      </bottom>
      <diagonal/>
    </border>
    <border>
      <left/>
      <right/>
      <top style="dotted">
        <color rgb="FF002060"/>
      </top>
      <bottom style="thin">
        <color rgb="FF002060"/>
      </bottom>
      <diagonal/>
    </border>
    <border>
      <left/>
      <right style="hair">
        <color indexed="18"/>
      </right>
      <top style="dotted">
        <color rgb="FF002060"/>
      </top>
      <bottom style="thin">
        <color rgb="FF002060"/>
      </bottom>
      <diagonal/>
    </border>
    <border>
      <left style="hair">
        <color indexed="18"/>
      </left>
      <right/>
      <top style="thin">
        <color rgb="FF002060"/>
      </top>
      <bottom style="dotted">
        <color rgb="FF002060"/>
      </bottom>
      <diagonal/>
    </border>
    <border>
      <left/>
      <right/>
      <top style="thin">
        <color rgb="FF002060"/>
      </top>
      <bottom style="dotted">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diagonal/>
    </border>
    <border>
      <left/>
      <right style="hair">
        <color indexed="18"/>
      </right>
      <top style="thin">
        <color rgb="FF002060"/>
      </top>
      <bottom style="dotted">
        <color rgb="FF002060"/>
      </bottom>
      <diagonal/>
    </border>
    <border>
      <left/>
      <right style="thin">
        <color rgb="FF002060"/>
      </right>
      <top style="thin">
        <color rgb="FF002060"/>
      </top>
      <bottom style="thin">
        <color rgb="FF002060"/>
      </bottom>
      <diagonal/>
    </border>
    <border>
      <left style="thin">
        <color indexed="18"/>
      </left>
      <right style="thin">
        <color indexed="18"/>
      </right>
      <top style="thin">
        <color rgb="FF002060"/>
      </top>
      <bottom/>
      <diagonal/>
    </border>
    <border>
      <left/>
      <right style="thin">
        <color indexed="18"/>
      </right>
      <top/>
      <bottom style="thin">
        <color rgb="FF00206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002060"/>
      </left>
      <right/>
      <top style="thin">
        <color indexed="64"/>
      </top>
      <bottom style="thin">
        <color rgb="FF002060"/>
      </bottom>
      <diagonal/>
    </border>
    <border>
      <left/>
      <right style="thin">
        <color rgb="FF002060"/>
      </right>
      <top style="thin">
        <color indexed="64"/>
      </top>
      <bottom style="thin">
        <color rgb="FF002060"/>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vertical="center" shrinkToFit="1"/>
    </xf>
    <xf numFmtId="0" fontId="5" fillId="0" borderId="0" xfId="0" applyFont="1" applyAlignment="1">
      <alignment horizontal="center" vertical="center" shrinkToFit="1"/>
    </xf>
    <xf numFmtId="0" fontId="4" fillId="0" borderId="0" xfId="0" applyFont="1" applyAlignment="1">
      <alignment vertical="center" shrinkToFit="1"/>
    </xf>
    <xf numFmtId="0" fontId="4" fillId="0" borderId="0" xfId="0" applyFont="1" applyAlignment="1">
      <alignment horizontal="center" vertical="center" shrinkToFi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176" fontId="5" fillId="0" borderId="9" xfId="0" applyNumberFormat="1" applyFont="1" applyBorder="1" applyProtection="1">
      <alignment vertical="center"/>
      <protection locked="0"/>
    </xf>
    <xf numFmtId="176" fontId="5" fillId="0" borderId="10" xfId="0" applyNumberFormat="1" applyFont="1" applyBorder="1" applyProtection="1">
      <alignment vertical="center"/>
      <protection locked="0"/>
    </xf>
    <xf numFmtId="0" fontId="5" fillId="2" borderId="11" xfId="0" applyFont="1" applyFill="1" applyBorder="1" applyAlignment="1">
      <alignment horizontal="center" vertical="center"/>
    </xf>
    <xf numFmtId="176" fontId="5" fillId="0" borderId="12" xfId="0" applyNumberFormat="1" applyFont="1" applyBorder="1" applyProtection="1">
      <alignment vertical="center"/>
      <protection locked="0"/>
    </xf>
    <xf numFmtId="176" fontId="5" fillId="0" borderId="13" xfId="0" applyNumberFormat="1" applyFont="1" applyBorder="1" applyProtection="1">
      <alignment vertical="center"/>
      <protection locked="0"/>
    </xf>
    <xf numFmtId="0" fontId="5" fillId="2" borderId="14" xfId="0" applyFont="1" applyFill="1" applyBorder="1" applyAlignment="1">
      <alignment horizontal="center" vertical="center"/>
    </xf>
    <xf numFmtId="176" fontId="5" fillId="0" borderId="15" xfId="0" applyNumberFormat="1" applyFont="1" applyBorder="1" applyProtection="1">
      <alignment vertical="center"/>
      <protection locked="0"/>
    </xf>
    <xf numFmtId="176" fontId="5" fillId="0" borderId="16" xfId="0" applyNumberFormat="1" applyFont="1" applyBorder="1" applyProtection="1">
      <alignment vertical="center"/>
      <protection locked="0"/>
    </xf>
    <xf numFmtId="0" fontId="3" fillId="0" borderId="0" xfId="0" applyFont="1" applyAlignment="1" applyProtection="1">
      <alignment horizontal="center" vertical="center"/>
      <protection hidden="1"/>
    </xf>
    <xf numFmtId="0" fontId="5" fillId="0" borderId="17"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shrinkToFit="1"/>
      <protection locked="0"/>
    </xf>
    <xf numFmtId="0" fontId="4" fillId="0" borderId="20" xfId="0" applyFont="1" applyBorder="1" applyAlignment="1" applyProtection="1">
      <alignment horizontal="center" vertical="center" shrinkToFit="1"/>
      <protection locked="0"/>
    </xf>
    <xf numFmtId="0" fontId="6" fillId="0" borderId="0" xfId="0" applyFont="1">
      <alignment vertical="center"/>
    </xf>
    <xf numFmtId="0" fontId="6" fillId="0" borderId="21" xfId="0" applyFont="1" applyBorder="1">
      <alignment vertical="center"/>
    </xf>
    <xf numFmtId="0" fontId="5" fillId="0" borderId="42"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7" fillId="0" borderId="0" xfId="0" applyFont="1" applyAlignment="1">
      <alignment horizontal="center" vertical="center" shrinkToFit="1"/>
    </xf>
    <xf numFmtId="0" fontId="5" fillId="3" borderId="45" xfId="0" applyFont="1" applyFill="1" applyBorder="1" applyAlignment="1">
      <alignment horizontal="center" vertical="center" shrinkToFit="1"/>
    </xf>
    <xf numFmtId="0" fontId="5" fillId="3" borderId="46" xfId="0" applyFont="1" applyFill="1" applyBorder="1" applyAlignment="1">
      <alignment horizontal="center" vertical="center" shrinkToFit="1"/>
    </xf>
    <xf numFmtId="0" fontId="5" fillId="3" borderId="47" xfId="0" applyFont="1" applyFill="1" applyBorder="1" applyAlignment="1">
      <alignment horizontal="center" vertical="center" shrinkToFit="1"/>
    </xf>
    <xf numFmtId="0" fontId="5" fillId="3" borderId="48" xfId="0" applyFont="1" applyFill="1" applyBorder="1" applyAlignment="1">
      <alignment horizontal="center" vertical="center" shrinkToFit="1"/>
    </xf>
    <xf numFmtId="0" fontId="5" fillId="3" borderId="49" xfId="0" applyFont="1" applyFill="1" applyBorder="1" applyAlignment="1">
      <alignment horizontal="center" vertical="center" shrinkToFit="1"/>
    </xf>
    <xf numFmtId="0" fontId="5" fillId="3" borderId="50" xfId="0" applyFont="1" applyFill="1" applyBorder="1" applyAlignment="1">
      <alignment horizontal="center" vertical="center" shrinkToFit="1"/>
    </xf>
    <xf numFmtId="0" fontId="5" fillId="3" borderId="51" xfId="0" applyFont="1" applyFill="1" applyBorder="1" applyAlignment="1">
      <alignment horizontal="center" vertical="center" shrinkToFit="1"/>
    </xf>
    <xf numFmtId="0" fontId="5" fillId="3" borderId="52" xfId="0" applyFont="1" applyFill="1" applyBorder="1" applyAlignment="1">
      <alignment horizontal="center" vertical="center" shrinkToFit="1"/>
    </xf>
    <xf numFmtId="176" fontId="5" fillId="0" borderId="53" xfId="0" applyNumberFormat="1" applyFont="1" applyBorder="1" applyAlignment="1" applyProtection="1">
      <alignment vertical="center" shrinkToFit="1"/>
      <protection locked="0"/>
    </xf>
    <xf numFmtId="176" fontId="5" fillId="0" borderId="54" xfId="0" applyNumberFormat="1" applyFont="1" applyBorder="1" applyAlignment="1" applyProtection="1">
      <alignment vertical="center" shrinkToFit="1"/>
      <protection locked="0"/>
    </xf>
    <xf numFmtId="176" fontId="5" fillId="0" borderId="47" xfId="0" applyNumberFormat="1" applyFont="1" applyBorder="1" applyAlignment="1" applyProtection="1">
      <alignment vertical="center" shrinkToFit="1"/>
      <protection locked="0"/>
    </xf>
    <xf numFmtId="38" fontId="5" fillId="0" borderId="24" xfId="1" applyFont="1" applyFill="1" applyBorder="1" applyAlignment="1" applyProtection="1">
      <alignment horizontal="center" vertical="center" shrinkToFit="1"/>
      <protection locked="0"/>
    </xf>
    <xf numFmtId="38" fontId="5" fillId="0" borderId="25" xfId="1" applyFont="1" applyFill="1" applyBorder="1" applyAlignment="1" applyProtection="1">
      <alignment horizontal="center" vertical="center" shrinkToFit="1"/>
      <protection locked="0"/>
    </xf>
    <xf numFmtId="0" fontId="5" fillId="0" borderId="55" xfId="0" applyFont="1" applyBorder="1" applyAlignment="1" applyProtection="1">
      <alignment vertical="center" shrinkToFit="1"/>
      <protection locked="0"/>
    </xf>
    <xf numFmtId="0" fontId="5" fillId="0" borderId="56" xfId="0" applyFont="1" applyBorder="1" applyAlignment="1" applyProtection="1">
      <alignment vertical="center" shrinkToFit="1"/>
      <protection locked="0"/>
    </xf>
    <xf numFmtId="0" fontId="5" fillId="0" borderId="57" xfId="0" applyFont="1" applyBorder="1" applyAlignment="1" applyProtection="1">
      <alignment vertical="center" shrinkToFit="1"/>
      <protection locked="0"/>
    </xf>
    <xf numFmtId="0" fontId="5" fillId="0" borderId="55" xfId="0" applyFont="1" applyBorder="1" applyAlignment="1" applyProtection="1">
      <alignment horizontal="center" vertical="center" shrinkToFit="1"/>
      <protection locked="0"/>
    </xf>
    <xf numFmtId="0" fontId="5" fillId="0" borderId="56" xfId="0" applyFont="1" applyBorder="1" applyAlignment="1" applyProtection="1">
      <alignment horizontal="center" vertical="center" shrinkToFit="1"/>
      <protection locked="0"/>
    </xf>
    <xf numFmtId="0" fontId="5" fillId="0" borderId="57" xfId="0" applyFont="1" applyBorder="1" applyAlignment="1" applyProtection="1">
      <alignment horizontal="center" vertical="center" shrinkToFit="1"/>
      <protection locked="0"/>
    </xf>
    <xf numFmtId="0" fontId="3" fillId="0" borderId="0" xfId="0" applyFont="1" applyProtection="1">
      <alignment vertical="center"/>
      <protection hidden="1"/>
    </xf>
    <xf numFmtId="0" fontId="5" fillId="2" borderId="26" xfId="0" applyFont="1" applyFill="1" applyBorder="1" applyAlignment="1">
      <alignment horizontal="center" vertical="center"/>
    </xf>
    <xf numFmtId="176" fontId="5" fillId="0" borderId="27" xfId="0" applyNumberFormat="1" applyFont="1" applyBorder="1" applyProtection="1">
      <alignment vertical="center"/>
      <protection locked="0"/>
    </xf>
    <xf numFmtId="176" fontId="5" fillId="0" borderId="28" xfId="0" applyNumberFormat="1" applyFont="1" applyBorder="1" applyProtection="1">
      <alignment vertical="center"/>
      <protection locked="0"/>
    </xf>
    <xf numFmtId="0" fontId="5" fillId="2" borderId="29" xfId="0" applyFont="1" applyFill="1" applyBorder="1" applyAlignment="1">
      <alignment horizontal="center" vertical="center"/>
    </xf>
    <xf numFmtId="176" fontId="5" fillId="0" borderId="30" xfId="0" applyNumberFormat="1" applyFont="1" applyBorder="1" applyProtection="1">
      <alignment vertical="center"/>
      <protection locked="0"/>
    </xf>
    <xf numFmtId="176" fontId="5" fillId="0" borderId="31" xfId="0" applyNumberFormat="1" applyFont="1" applyBorder="1" applyProtection="1">
      <alignment vertical="center"/>
      <protection locked="0"/>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4" fillId="0" borderId="0" xfId="0" applyFont="1" applyAlignment="1">
      <alignment vertical="center" wrapText="1"/>
    </xf>
    <xf numFmtId="0" fontId="10" fillId="8" borderId="1" xfId="0" applyFont="1" applyFill="1" applyBorder="1">
      <alignment vertical="center"/>
    </xf>
    <xf numFmtId="0" fontId="11" fillId="7" borderId="1" xfId="0" applyFont="1" applyFill="1" applyBorder="1">
      <alignment vertical="center"/>
    </xf>
    <xf numFmtId="0" fontId="11" fillId="0" borderId="0" xfId="0" applyFont="1">
      <alignment vertical="center"/>
    </xf>
    <xf numFmtId="0" fontId="11" fillId="7" borderId="1" xfId="0" applyFont="1" applyFill="1" applyBorder="1" applyAlignment="1">
      <alignment horizontal="center" vertical="center"/>
    </xf>
    <xf numFmtId="0" fontId="11" fillId="7" borderId="1" xfId="0" applyFont="1" applyFill="1" applyBorder="1" applyAlignment="1">
      <alignment horizontal="left" vertical="center"/>
    </xf>
    <xf numFmtId="0" fontId="11" fillId="7" borderId="78" xfId="0" applyFont="1" applyFill="1" applyBorder="1" applyAlignment="1">
      <alignment horizontal="center" vertical="center"/>
    </xf>
    <xf numFmtId="0" fontId="11" fillId="5" borderId="0" xfId="0" applyFont="1" applyFill="1" applyAlignment="1">
      <alignment horizontal="center" vertical="center"/>
    </xf>
    <xf numFmtId="0" fontId="0" fillId="8" borderId="1" xfId="0" applyFill="1" applyBorder="1" applyAlignment="1">
      <alignment horizontal="center" vertical="center"/>
    </xf>
    <xf numFmtId="0" fontId="11" fillId="7" borderId="77" xfId="0" applyFont="1" applyFill="1" applyBorder="1" applyAlignment="1">
      <alignment horizontal="center" vertical="center"/>
    </xf>
    <xf numFmtId="0" fontId="11" fillId="0" borderId="1" xfId="0" applyFont="1" applyBorder="1">
      <alignment vertical="center"/>
    </xf>
    <xf numFmtId="0" fontId="11" fillId="0" borderId="1" xfId="0" applyFont="1" applyBorder="1" applyAlignment="1">
      <alignment horizontal="center" vertical="center"/>
    </xf>
    <xf numFmtId="0" fontId="11" fillId="0" borderId="1" xfId="0" applyFont="1" applyBorder="1" applyAlignment="1">
      <alignment horizontal="left" vertical="center"/>
    </xf>
    <xf numFmtId="0" fontId="11" fillId="0" borderId="0" xfId="0" applyFont="1" applyAlignment="1">
      <alignment horizontal="center" vertical="center"/>
    </xf>
    <xf numFmtId="0" fontId="0" fillId="0" borderId="1" xfId="0" applyBorder="1">
      <alignment vertical="center"/>
    </xf>
    <xf numFmtId="0" fontId="11" fillId="0" borderId="78" xfId="0" applyFont="1" applyBorder="1">
      <alignment vertical="center"/>
    </xf>
    <xf numFmtId="0" fontId="11" fillId="0" borderId="0" xfId="0" applyFont="1" applyAlignment="1">
      <alignment horizontal="left" vertical="center"/>
    </xf>
    <xf numFmtId="0" fontId="11" fillId="0" borderId="79" xfId="0" applyFont="1" applyBorder="1">
      <alignment vertical="center"/>
    </xf>
    <xf numFmtId="0" fontId="11" fillId="9" borderId="1" xfId="0" applyFont="1" applyFill="1" applyBorder="1" applyAlignment="1">
      <alignment horizontal="center" vertical="center"/>
    </xf>
    <xf numFmtId="0" fontId="11" fillId="0" borderId="0" xfId="0" quotePrefix="1" applyFont="1">
      <alignment vertical="center"/>
    </xf>
    <xf numFmtId="0" fontId="4" fillId="8" borderId="45" xfId="0" applyFont="1" applyFill="1" applyBorder="1" applyAlignment="1">
      <alignment horizontal="center" vertical="center" shrinkToFit="1"/>
    </xf>
    <xf numFmtId="0" fontId="4" fillId="8" borderId="22" xfId="0" applyFont="1" applyFill="1" applyBorder="1" applyAlignment="1">
      <alignment horizontal="center" vertical="center" shrinkToFit="1"/>
    </xf>
    <xf numFmtId="0" fontId="4" fillId="8" borderId="18" xfId="0" applyFont="1" applyFill="1" applyBorder="1" applyAlignment="1">
      <alignment horizontal="center" vertical="center" wrapText="1" shrinkToFit="1"/>
    </xf>
    <xf numFmtId="0" fontId="4" fillId="8" borderId="23" xfId="0" applyFont="1" applyFill="1" applyBorder="1" applyAlignment="1">
      <alignment horizontal="center" vertical="center" wrapText="1" shrinkToFit="1"/>
    </xf>
    <xf numFmtId="0" fontId="5" fillId="8" borderId="45" xfId="0" applyFont="1" applyFill="1" applyBorder="1" applyAlignment="1">
      <alignment horizontal="center" vertical="center" shrinkToFit="1"/>
    </xf>
    <xf numFmtId="0" fontId="11" fillId="0" borderId="78" xfId="0" applyFont="1" applyBorder="1" applyAlignment="1">
      <alignment horizontal="center" vertical="center"/>
    </xf>
    <xf numFmtId="0" fontId="0" fillId="0" borderId="0" xfId="0" applyAlignment="1">
      <alignment horizontal="center" vertical="center"/>
    </xf>
    <xf numFmtId="0" fontId="14"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16" fillId="0" borderId="0" xfId="0" applyFont="1">
      <alignment vertical="center"/>
    </xf>
    <xf numFmtId="0" fontId="11" fillId="0" borderId="84" xfId="0" applyFont="1" applyBorder="1">
      <alignment vertical="center"/>
    </xf>
    <xf numFmtId="0" fontId="16" fillId="0" borderId="1" xfId="0" applyFont="1" applyBorder="1" applyAlignment="1">
      <alignment horizontal="center" vertical="center"/>
    </xf>
    <xf numFmtId="0" fontId="16" fillId="0" borderId="83" xfId="0" applyFont="1" applyBorder="1" applyAlignment="1">
      <alignment horizontal="center" vertical="center"/>
    </xf>
    <xf numFmtId="0" fontId="16" fillId="0" borderId="1" xfId="0" applyFont="1" applyBorder="1" applyAlignment="1">
      <alignment horizontal="center" vertical="center" wrapText="1"/>
    </xf>
    <xf numFmtId="0" fontId="11" fillId="0" borderId="77" xfId="0" applyFont="1" applyBorder="1">
      <alignment vertical="center"/>
    </xf>
    <xf numFmtId="0" fontId="5" fillId="6" borderId="0" xfId="0" applyFont="1" applyFill="1" applyAlignment="1">
      <alignment horizontal="center" vertical="center" textRotation="255"/>
    </xf>
    <xf numFmtId="176" fontId="5" fillId="0" borderId="45" xfId="0" applyNumberFormat="1" applyFont="1" applyBorder="1" applyAlignment="1" applyProtection="1">
      <alignment horizontal="center" vertical="center" shrinkToFit="1"/>
      <protection locked="0"/>
    </xf>
    <xf numFmtId="0" fontId="5" fillId="0" borderId="64" xfId="0" applyFont="1" applyBorder="1" applyAlignment="1" applyProtection="1">
      <alignment horizontal="center" vertical="center" shrinkToFit="1"/>
      <protection locked="0"/>
    </xf>
    <xf numFmtId="0" fontId="5" fillId="0" borderId="54" xfId="0" applyFont="1" applyBorder="1" applyAlignment="1" applyProtection="1">
      <alignment horizontal="center" vertical="center" shrinkToFit="1"/>
      <protection locked="0"/>
    </xf>
    <xf numFmtId="0" fontId="5" fillId="0" borderId="65" xfId="0" applyFont="1" applyBorder="1" applyAlignment="1" applyProtection="1">
      <alignment horizontal="center" vertical="center" shrinkToFit="1"/>
      <protection locked="0"/>
    </xf>
    <xf numFmtId="0" fontId="5" fillId="0" borderId="66" xfId="0" applyFont="1" applyBorder="1" applyAlignment="1" applyProtection="1">
      <alignment horizontal="center" vertical="center" shrinkToFit="1"/>
      <protection locked="0"/>
    </xf>
    <xf numFmtId="0" fontId="5" fillId="0" borderId="67" xfId="0" applyFont="1" applyBorder="1" applyAlignment="1" applyProtection="1">
      <alignment horizontal="center" vertical="center" shrinkToFit="1"/>
      <protection locked="0"/>
    </xf>
    <xf numFmtId="0" fontId="5" fillId="0" borderId="68" xfId="0" applyFont="1" applyBorder="1" applyAlignment="1" applyProtection="1">
      <alignment horizontal="center" vertical="center" shrinkToFit="1"/>
      <protection locked="0"/>
    </xf>
    <xf numFmtId="0" fontId="5" fillId="0" borderId="69" xfId="0" applyFont="1" applyBorder="1" applyAlignment="1" applyProtection="1">
      <alignment horizontal="center" vertical="center" shrinkToFit="1"/>
      <protection locked="0"/>
    </xf>
    <xf numFmtId="0" fontId="5" fillId="0" borderId="70" xfId="0" applyFont="1" applyBorder="1" applyAlignment="1" applyProtection="1">
      <alignment horizontal="center" vertical="center" shrinkToFit="1"/>
      <protection locked="0"/>
    </xf>
    <xf numFmtId="0" fontId="5" fillId="0" borderId="45" xfId="0" applyFont="1" applyBorder="1" applyAlignment="1" applyProtection="1">
      <alignment horizontal="center" vertical="center" shrinkToFit="1"/>
      <protection locked="0"/>
    </xf>
    <xf numFmtId="0" fontId="5" fillId="0" borderId="45" xfId="0" applyFont="1" applyBorder="1" applyAlignment="1" applyProtection="1">
      <alignment horizontal="center" vertical="center"/>
      <protection locked="0"/>
    </xf>
    <xf numFmtId="0" fontId="5" fillId="0" borderId="71" xfId="0" applyFont="1" applyBorder="1" applyAlignment="1" applyProtection="1">
      <alignment horizontal="center" vertical="center"/>
      <protection locked="0"/>
    </xf>
    <xf numFmtId="0" fontId="5" fillId="0" borderId="72" xfId="0" applyFont="1" applyBorder="1" applyAlignment="1" applyProtection="1">
      <alignment horizontal="center" vertical="center"/>
      <protection locked="0"/>
    </xf>
    <xf numFmtId="0" fontId="5" fillId="0" borderId="58" xfId="0" applyFont="1" applyBorder="1" applyAlignment="1" applyProtection="1">
      <alignment horizontal="center" vertical="center"/>
      <protection locked="0"/>
    </xf>
    <xf numFmtId="0" fontId="5" fillId="0" borderId="73" xfId="0" applyFont="1" applyBorder="1" applyAlignment="1" applyProtection="1">
      <alignment horizontal="center" vertical="center" shrinkToFit="1"/>
      <protection locked="0"/>
    </xf>
    <xf numFmtId="0" fontId="5" fillId="0" borderId="74" xfId="0" applyFont="1" applyBorder="1" applyAlignment="1" applyProtection="1">
      <alignment horizontal="center" vertical="center" shrinkToFit="1"/>
      <protection locked="0"/>
    </xf>
    <xf numFmtId="0" fontId="5" fillId="8" borderId="45" xfId="0" applyFont="1" applyFill="1" applyBorder="1" applyAlignment="1">
      <alignment horizontal="center" vertical="center"/>
    </xf>
    <xf numFmtId="0" fontId="5" fillId="0" borderId="63" xfId="0" applyFont="1" applyBorder="1" applyAlignment="1" applyProtection="1">
      <alignment horizontal="center" vertical="center" shrinkToFit="1"/>
      <protection locked="0"/>
    </xf>
    <xf numFmtId="0" fontId="5" fillId="8" borderId="40" xfId="0" applyFont="1" applyFill="1" applyBorder="1" applyAlignment="1">
      <alignment horizontal="center" vertical="center" wrapText="1" shrinkToFit="1"/>
    </xf>
    <xf numFmtId="0" fontId="5" fillId="8" borderId="41" xfId="0" applyFont="1" applyFill="1" applyBorder="1" applyAlignment="1">
      <alignment horizontal="center" vertical="center" wrapText="1" shrinkToFit="1"/>
    </xf>
    <xf numFmtId="0" fontId="5" fillId="8" borderId="38" xfId="0" applyFont="1" applyFill="1" applyBorder="1" applyAlignment="1">
      <alignment horizontal="center" vertical="center" shrinkToFit="1"/>
    </xf>
    <xf numFmtId="0" fontId="5" fillId="8" borderId="39" xfId="0" applyFont="1" applyFill="1" applyBorder="1" applyAlignment="1">
      <alignment horizontal="center" vertical="center" shrinkToFit="1"/>
    </xf>
    <xf numFmtId="0" fontId="5" fillId="8" borderId="36" xfId="0" applyFont="1" applyFill="1" applyBorder="1" applyAlignment="1">
      <alignment horizontal="center" vertical="center" shrinkToFit="1"/>
    </xf>
    <xf numFmtId="0" fontId="5" fillId="8" borderId="37" xfId="0" applyFont="1" applyFill="1" applyBorder="1" applyAlignment="1">
      <alignment horizontal="center" vertical="center" shrinkToFit="1"/>
    </xf>
    <xf numFmtId="0" fontId="5" fillId="8" borderId="75" xfId="0" applyFont="1" applyFill="1" applyBorder="1" applyAlignment="1">
      <alignment horizontal="center" vertical="center" wrapText="1" shrinkToFit="1"/>
    </xf>
    <xf numFmtId="0" fontId="5" fillId="8" borderId="45" xfId="0" applyFont="1" applyFill="1" applyBorder="1" applyAlignment="1">
      <alignment horizontal="center" vertical="center" textRotation="255" shrinkToFit="1"/>
    </xf>
    <xf numFmtId="0" fontId="6" fillId="0" borderId="47" xfId="0" applyFont="1" applyBorder="1" applyAlignment="1">
      <alignment horizontal="center" vertical="center" shrinkToFit="1"/>
    </xf>
    <xf numFmtId="0" fontId="5" fillId="0" borderId="59" xfId="0" applyFont="1" applyBorder="1" applyAlignment="1" applyProtection="1">
      <alignment horizontal="center" vertical="center" shrinkToFit="1"/>
      <protection locked="0"/>
    </xf>
    <xf numFmtId="0" fontId="5" fillId="0" borderId="61" xfId="0" applyFont="1" applyBorder="1" applyAlignment="1" applyProtection="1">
      <alignment horizontal="center" vertical="center" shrinkToFit="1"/>
      <protection locked="0"/>
    </xf>
    <xf numFmtId="0" fontId="13" fillId="8" borderId="58" xfId="0" applyFont="1" applyFill="1" applyBorder="1" applyAlignment="1">
      <alignment horizontal="center" vertical="center" shrinkToFit="1"/>
    </xf>
    <xf numFmtId="0" fontId="13" fillId="8" borderId="45" xfId="0" applyFont="1" applyFill="1" applyBorder="1" applyAlignment="1">
      <alignment horizontal="center" vertical="center" shrinkToFit="1"/>
    </xf>
    <xf numFmtId="0" fontId="13" fillId="8" borderId="59" xfId="0" applyFont="1" applyFill="1" applyBorder="1" applyAlignment="1">
      <alignment horizontal="center" vertical="center" shrinkToFit="1"/>
    </xf>
    <xf numFmtId="0" fontId="7" fillId="0" borderId="0" xfId="0" applyFont="1" applyAlignment="1">
      <alignment horizontal="center" vertical="center" shrinkToFit="1"/>
    </xf>
    <xf numFmtId="0" fontId="5" fillId="8" borderId="40" xfId="0" applyFont="1" applyFill="1" applyBorder="1" applyAlignment="1">
      <alignment horizontal="center" vertical="center" shrinkToFit="1"/>
    </xf>
    <xf numFmtId="0" fontId="5" fillId="8" borderId="41" xfId="0" applyFont="1" applyFill="1" applyBorder="1" applyAlignment="1">
      <alignment horizontal="center" vertical="center" shrinkToFit="1"/>
    </xf>
    <xf numFmtId="0" fontId="4" fillId="8" borderId="59" xfId="0" applyFont="1" applyFill="1" applyBorder="1" applyAlignment="1">
      <alignment horizontal="center" vertical="center" textRotation="255" shrinkToFit="1"/>
    </xf>
    <xf numFmtId="0" fontId="5" fillId="8" borderId="34" xfId="0" applyFont="1" applyFill="1" applyBorder="1" applyAlignment="1">
      <alignment horizontal="center" vertical="center" shrinkToFit="1"/>
    </xf>
    <xf numFmtId="0" fontId="5" fillId="8" borderId="35" xfId="0" applyFont="1" applyFill="1" applyBorder="1" applyAlignment="1">
      <alignment horizontal="center" vertical="center" shrinkToFit="1"/>
    </xf>
    <xf numFmtId="0" fontId="5" fillId="8" borderId="58" xfId="0" applyFont="1" applyFill="1" applyBorder="1" applyAlignment="1">
      <alignment horizontal="center" vertical="center" shrinkToFit="1"/>
    </xf>
    <xf numFmtId="0" fontId="5" fillId="8" borderId="59" xfId="0" applyFont="1" applyFill="1" applyBorder="1" applyAlignment="1">
      <alignment horizontal="center" vertical="center" shrinkToFit="1"/>
    </xf>
    <xf numFmtId="0" fontId="5" fillId="8" borderId="76" xfId="0" applyFont="1" applyFill="1" applyBorder="1" applyAlignment="1">
      <alignment horizontal="center" vertical="center" wrapText="1" shrinkToFit="1"/>
    </xf>
    <xf numFmtId="0" fontId="5" fillId="4" borderId="45" xfId="0" applyFont="1" applyFill="1" applyBorder="1" applyAlignment="1" applyProtection="1">
      <alignment horizontal="center" vertical="center" shrinkToFit="1"/>
      <protection locked="0"/>
    </xf>
    <xf numFmtId="0" fontId="5" fillId="0" borderId="80" xfId="0" applyFont="1" applyBorder="1" applyAlignment="1" applyProtection="1">
      <alignment horizontal="center" vertical="center" shrinkToFit="1"/>
      <protection locked="0"/>
    </xf>
    <xf numFmtId="0" fontId="5" fillId="0" borderId="81" xfId="0" applyFont="1" applyBorder="1" applyAlignment="1" applyProtection="1">
      <alignment horizontal="center" vertical="center" shrinkToFit="1"/>
      <protection locked="0"/>
    </xf>
    <xf numFmtId="0" fontId="10" fillId="8" borderId="78" xfId="0" applyFont="1" applyFill="1" applyBorder="1" applyAlignment="1">
      <alignment horizontal="center" vertical="center"/>
    </xf>
    <xf numFmtId="0" fontId="10" fillId="8" borderId="77" xfId="0" applyFont="1" applyFill="1" applyBorder="1" applyAlignment="1">
      <alignment horizontal="center" vertical="center"/>
    </xf>
    <xf numFmtId="0" fontId="10" fillId="8" borderId="82" xfId="0" applyFont="1" applyFill="1" applyBorder="1" applyAlignment="1">
      <alignment horizontal="center" vertical="center"/>
    </xf>
    <xf numFmtId="0" fontId="5" fillId="8" borderId="45" xfId="0" applyFont="1" applyFill="1" applyBorder="1" applyAlignment="1">
      <alignment horizontal="center" vertical="center" shrinkToFit="1"/>
    </xf>
    <xf numFmtId="0" fontId="5" fillId="3" borderId="62" xfId="0" applyFont="1" applyFill="1" applyBorder="1" applyAlignment="1">
      <alignment horizontal="center" vertical="center" shrinkToFit="1"/>
    </xf>
    <xf numFmtId="0" fontId="5" fillId="3" borderId="45" xfId="0" applyFont="1" applyFill="1" applyBorder="1" applyAlignment="1">
      <alignment horizontal="center" vertical="center" shrinkToFit="1"/>
    </xf>
    <xf numFmtId="0" fontId="5" fillId="3" borderId="63" xfId="0" applyFont="1" applyFill="1" applyBorder="1" applyAlignment="1">
      <alignment horizontal="center" vertical="center" shrinkToFit="1"/>
    </xf>
    <xf numFmtId="57" fontId="5" fillId="3" borderId="60" xfId="0" applyNumberFormat="1" applyFont="1" applyFill="1" applyBorder="1" applyAlignment="1">
      <alignment horizontal="center" vertical="center" shrinkToFit="1"/>
    </xf>
    <xf numFmtId="57" fontId="5" fillId="3" borderId="61" xfId="0" applyNumberFormat="1"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4"/>
  <sheetViews>
    <sheetView zoomScale="60" zoomScaleNormal="60" workbookViewId="0">
      <selection activeCell="A2" sqref="A2"/>
    </sheetView>
  </sheetViews>
  <sheetFormatPr defaultRowHeight="13.2"/>
  <cols>
    <col min="1" max="3" width="25.6640625" style="91" customWidth="1"/>
  </cols>
  <sheetData>
    <row r="1" spans="1:3" s="93" customFormat="1" ht="27.9" customHeight="1">
      <c r="A1" s="95" t="s">
        <v>600</v>
      </c>
      <c r="B1" s="94"/>
      <c r="C1" s="94"/>
    </row>
    <row r="2" spans="1:3" s="95" customFormat="1" ht="27.9" customHeight="1">
      <c r="A2" s="97" t="s">
        <v>538</v>
      </c>
      <c r="B2" s="97" t="s">
        <v>539</v>
      </c>
      <c r="C2" s="97" t="s">
        <v>540</v>
      </c>
    </row>
    <row r="3" spans="1:3" s="95" customFormat="1" ht="27.9" customHeight="1">
      <c r="A3" s="97" t="s">
        <v>541</v>
      </c>
      <c r="B3" s="97" t="s">
        <v>570</v>
      </c>
      <c r="C3" s="97" t="s">
        <v>571</v>
      </c>
    </row>
    <row r="4" spans="1:3" s="95" customFormat="1" ht="27.9" customHeight="1">
      <c r="A4" s="97" t="s">
        <v>542</v>
      </c>
      <c r="B4" s="97" t="s">
        <v>572</v>
      </c>
      <c r="C4" s="97" t="s">
        <v>573</v>
      </c>
    </row>
    <row r="5" spans="1:3" s="95" customFormat="1" ht="27.9" customHeight="1">
      <c r="A5" s="97" t="s">
        <v>543</v>
      </c>
      <c r="B5" s="97" t="s">
        <v>574</v>
      </c>
      <c r="C5" s="97" t="s">
        <v>575</v>
      </c>
    </row>
    <row r="6" spans="1:3" s="95" customFormat="1" ht="27.9" customHeight="1">
      <c r="A6" s="97" t="s">
        <v>544</v>
      </c>
      <c r="B6" s="97" t="s">
        <v>576</v>
      </c>
      <c r="C6" s="97" t="s">
        <v>577</v>
      </c>
    </row>
    <row r="7" spans="1:3" s="95" customFormat="1" ht="27.9" customHeight="1">
      <c r="A7" s="97" t="s">
        <v>545</v>
      </c>
      <c r="B7" s="97" t="s">
        <v>578</v>
      </c>
      <c r="C7" s="97" t="s">
        <v>579</v>
      </c>
    </row>
    <row r="8" spans="1:3" s="95" customFormat="1" ht="27.9" customHeight="1">
      <c r="A8" s="97" t="s">
        <v>546</v>
      </c>
      <c r="B8" s="97" t="s">
        <v>580</v>
      </c>
      <c r="C8" s="97" t="s">
        <v>581</v>
      </c>
    </row>
    <row r="9" spans="1:3" s="95" customFormat="1" ht="27.9" customHeight="1">
      <c r="A9" s="97" t="s">
        <v>547</v>
      </c>
      <c r="B9" s="97" t="s">
        <v>582</v>
      </c>
      <c r="C9" s="97" t="s">
        <v>583</v>
      </c>
    </row>
    <row r="10" spans="1:3" s="95" customFormat="1" ht="27.9" customHeight="1">
      <c r="A10" s="97" t="s">
        <v>548</v>
      </c>
      <c r="B10" s="98"/>
      <c r="C10" s="97" t="s">
        <v>584</v>
      </c>
    </row>
    <row r="11" spans="1:3" s="95" customFormat="1" ht="27.9" customHeight="1">
      <c r="A11" s="97" t="s">
        <v>549</v>
      </c>
      <c r="B11" s="97" t="s">
        <v>584</v>
      </c>
      <c r="C11" s="98"/>
    </row>
    <row r="12" spans="1:3" s="95" customFormat="1" ht="27.9" customHeight="1">
      <c r="A12" s="97" t="s">
        <v>550</v>
      </c>
      <c r="B12" s="97" t="s">
        <v>585</v>
      </c>
      <c r="C12" s="97" t="s">
        <v>586</v>
      </c>
    </row>
    <row r="13" spans="1:3" s="95" customFormat="1" ht="27.9" customHeight="1">
      <c r="A13" s="97" t="s">
        <v>551</v>
      </c>
      <c r="B13" s="97" t="s">
        <v>587</v>
      </c>
      <c r="C13" s="97" t="s">
        <v>583</v>
      </c>
    </row>
    <row r="14" spans="1:3" s="95" customFormat="1" ht="27.9" customHeight="1">
      <c r="A14" s="97" t="s">
        <v>552</v>
      </c>
      <c r="B14" s="97" t="s">
        <v>588</v>
      </c>
      <c r="C14" s="97" t="s">
        <v>589</v>
      </c>
    </row>
    <row r="15" spans="1:3" s="95" customFormat="1" ht="27.9" customHeight="1">
      <c r="A15" s="97" t="s">
        <v>553</v>
      </c>
      <c r="B15" s="97" t="s">
        <v>554</v>
      </c>
      <c r="C15" s="97" t="s">
        <v>555</v>
      </c>
    </row>
    <row r="16" spans="1:3" s="95" customFormat="1" ht="27.9" customHeight="1">
      <c r="A16" s="97" t="s">
        <v>556</v>
      </c>
      <c r="B16" s="97" t="s">
        <v>557</v>
      </c>
      <c r="C16" s="97" t="s">
        <v>558</v>
      </c>
    </row>
    <row r="17" spans="1:3" s="95" customFormat="1" ht="27.9" customHeight="1">
      <c r="A17" s="97" t="s">
        <v>559</v>
      </c>
      <c r="B17" s="97" t="s">
        <v>560</v>
      </c>
      <c r="C17" s="97" t="s">
        <v>561</v>
      </c>
    </row>
    <row r="18" spans="1:3" s="95" customFormat="1" ht="27.9" customHeight="1">
      <c r="A18" s="97" t="s">
        <v>562</v>
      </c>
      <c r="B18" s="97" t="s">
        <v>563</v>
      </c>
      <c r="C18" s="97" t="s">
        <v>564</v>
      </c>
    </row>
    <row r="19" spans="1:3" s="95" customFormat="1" ht="39.9" customHeight="1">
      <c r="A19" s="99" t="s">
        <v>590</v>
      </c>
      <c r="B19" s="99" t="s">
        <v>591</v>
      </c>
      <c r="C19" s="99" t="s">
        <v>592</v>
      </c>
    </row>
    <row r="20" spans="1:3" s="95" customFormat="1" ht="39.9" customHeight="1">
      <c r="A20" s="99" t="s">
        <v>593</v>
      </c>
      <c r="B20" s="99" t="s">
        <v>594</v>
      </c>
      <c r="C20" s="99" t="s">
        <v>596</v>
      </c>
    </row>
    <row r="21" spans="1:3" s="95" customFormat="1" ht="39.9" customHeight="1">
      <c r="A21" s="99" t="s">
        <v>595</v>
      </c>
      <c r="B21" s="99" t="s">
        <v>594</v>
      </c>
      <c r="C21" s="99" t="s">
        <v>596</v>
      </c>
    </row>
    <row r="22" spans="1:3" s="95" customFormat="1" ht="35.1" customHeight="1">
      <c r="A22" s="97" t="s">
        <v>565</v>
      </c>
      <c r="B22" s="97" t="s">
        <v>566</v>
      </c>
      <c r="C22" s="97" t="s">
        <v>567</v>
      </c>
    </row>
    <row r="23" spans="1:3" ht="24.9" customHeight="1">
      <c r="A23" s="92" t="s">
        <v>568</v>
      </c>
    </row>
    <row r="24" spans="1:3" ht="24.9" customHeight="1">
      <c r="A24" s="92" t="s">
        <v>569</v>
      </c>
    </row>
  </sheetData>
  <sheetProtection algorithmName="SHA-512" hashValue="mJ+XgRlrSGiIEP5DajSkqAeWYKqiBL4Z8mEULPDyR7IURSdQbf38omR80pSts97THJxlhNNuV+ThLHCq/tuZcQ==" saltValue="4ct6SAaElWgMHzmOc9QF+g==" spinCount="100000" sheet="1" objects="1" scenarios="1"/>
  <phoneticPr fontId="2"/>
  <pageMargins left="0.59055118110236227" right="0.59055118110236227" top="0.39370078740157483" bottom="0.39370078740157483" header="0.31496062992125984" footer="0.31496062992125984"/>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Y251"/>
  <sheetViews>
    <sheetView tabSelected="1" zoomScaleNormal="100" zoomScaleSheetLayoutView="100" workbookViewId="0">
      <selection activeCell="B3" sqref="B3:C3"/>
    </sheetView>
  </sheetViews>
  <sheetFormatPr defaultColWidth="9" defaultRowHeight="13.2"/>
  <cols>
    <col min="1" max="1" width="3.77734375" style="4" bestFit="1" customWidth="1"/>
    <col min="2" max="2" width="5.21875" style="4" bestFit="1" customWidth="1"/>
    <col min="3" max="6" width="6" style="3" bestFit="1" customWidth="1"/>
    <col min="7" max="7" width="2.33203125" style="4" bestFit="1" customWidth="1"/>
    <col min="8" max="8" width="2.33203125" style="4" customWidth="1"/>
    <col min="9" max="9" width="3" style="4" bestFit="1" customWidth="1"/>
    <col min="10" max="10" width="8.44140625" style="4" bestFit="1" customWidth="1"/>
    <col min="11" max="11" width="10" style="3" customWidth="1"/>
    <col min="12" max="12" width="7.44140625" style="4" bestFit="1" customWidth="1"/>
    <col min="13" max="13" width="5.21875" style="3" customWidth="1"/>
    <col min="14" max="14" width="4.44140625" style="3" bestFit="1" customWidth="1"/>
    <col min="15" max="16" width="4.21875" style="3" bestFit="1" customWidth="1"/>
    <col min="17" max="17" width="5.6640625" style="3" bestFit="1" customWidth="1"/>
    <col min="18" max="19" width="3.109375" style="3" bestFit="1" customWidth="1"/>
    <col min="20" max="20" width="4.88671875" style="3" customWidth="1"/>
    <col min="21" max="21" width="0" style="3" hidden="1" customWidth="1"/>
    <col min="22" max="22" width="11.88671875" style="3" hidden="1" customWidth="1"/>
    <col min="23" max="23" width="0" style="3" hidden="1" customWidth="1"/>
    <col min="24" max="24" width="10.6640625" style="3" hidden="1" customWidth="1"/>
    <col min="25" max="26" width="0" style="3" hidden="1" customWidth="1"/>
    <col min="27" max="16384" width="9" style="3"/>
  </cols>
  <sheetData>
    <row r="1" spans="1:25" ht="33.75" customHeight="1">
      <c r="A1" s="134" t="s">
        <v>599</v>
      </c>
      <c r="B1" s="134"/>
      <c r="C1" s="134"/>
      <c r="D1" s="134"/>
      <c r="E1" s="134"/>
      <c r="F1" s="134"/>
      <c r="G1" s="134"/>
      <c r="H1" s="36"/>
      <c r="I1" s="128" t="s">
        <v>70</v>
      </c>
      <c r="J1" s="128"/>
      <c r="K1" s="128"/>
      <c r="L1" s="128"/>
      <c r="M1" s="128"/>
      <c r="N1" s="86"/>
      <c r="O1" s="87" t="s">
        <v>66</v>
      </c>
      <c r="P1" s="87" t="s">
        <v>67</v>
      </c>
      <c r="Q1" s="88" t="s">
        <v>68</v>
      </c>
      <c r="R1" s="127" t="s">
        <v>7</v>
      </c>
      <c r="S1" s="127" t="s">
        <v>60</v>
      </c>
    </row>
    <row r="2" spans="1:25" s="4" customFormat="1" ht="20.100000000000001" customHeight="1">
      <c r="A2" s="137" t="s">
        <v>30</v>
      </c>
      <c r="B2" s="146" t="s">
        <v>71</v>
      </c>
      <c r="C2" s="147"/>
      <c r="D2" s="146" t="s">
        <v>31</v>
      </c>
      <c r="E2" s="147"/>
      <c r="F2" s="146" t="s">
        <v>32</v>
      </c>
      <c r="G2" s="148"/>
      <c r="H2" s="148"/>
      <c r="I2" s="147"/>
      <c r="J2" s="146" t="s">
        <v>33</v>
      </c>
      <c r="K2" s="147"/>
      <c r="L2" s="66" t="s">
        <v>34</v>
      </c>
      <c r="M2" s="66"/>
      <c r="N2" s="85" t="s">
        <v>0</v>
      </c>
      <c r="O2" s="27"/>
      <c r="P2" s="28"/>
      <c r="Q2" s="48"/>
      <c r="R2" s="127"/>
      <c r="S2" s="127"/>
      <c r="V2" s="65"/>
      <c r="W2" s="3"/>
      <c r="X2" s="3"/>
      <c r="Y2" s="3"/>
    </row>
    <row r="3" spans="1:25" s="4" customFormat="1" ht="20.100000000000001" customHeight="1">
      <c r="A3" s="137"/>
      <c r="B3" s="143"/>
      <c r="C3" s="143"/>
      <c r="D3" s="144"/>
      <c r="E3" s="145"/>
      <c r="F3" s="111" t="s">
        <v>43</v>
      </c>
      <c r="G3" s="111"/>
      <c r="H3" s="111"/>
      <c r="I3" s="111"/>
      <c r="J3" s="111"/>
      <c r="K3" s="111"/>
      <c r="L3" s="129"/>
      <c r="M3" s="130"/>
      <c r="N3" s="89" t="s">
        <v>1</v>
      </c>
      <c r="O3" s="29"/>
      <c r="P3" s="30"/>
      <c r="Q3" s="49"/>
      <c r="R3" s="127"/>
      <c r="S3" s="127"/>
      <c r="V3" s="3"/>
      <c r="W3" s="3"/>
      <c r="X3" s="3"/>
      <c r="Y3" s="3"/>
    </row>
    <row r="4" spans="1:25" s="5" customFormat="1" ht="15.9" customHeight="1">
      <c r="A4" s="135" t="s">
        <v>8</v>
      </c>
      <c r="B4" s="120" t="s">
        <v>73</v>
      </c>
      <c r="C4" s="124" t="s">
        <v>2</v>
      </c>
      <c r="D4" s="122" t="s">
        <v>3</v>
      </c>
      <c r="E4" s="124" t="s">
        <v>5</v>
      </c>
      <c r="F4" s="122" t="s">
        <v>6</v>
      </c>
      <c r="G4" s="120" t="s">
        <v>4</v>
      </c>
      <c r="H4" s="126" t="s">
        <v>72</v>
      </c>
      <c r="I4" s="120" t="s">
        <v>65</v>
      </c>
      <c r="J4" s="126" t="s">
        <v>28</v>
      </c>
      <c r="K4" s="138" t="s">
        <v>9</v>
      </c>
      <c r="L4" s="140" t="s">
        <v>10</v>
      </c>
      <c r="M4" s="131" t="s">
        <v>601</v>
      </c>
      <c r="N4" s="132"/>
      <c r="O4" s="132"/>
      <c r="P4" s="132"/>
      <c r="Q4" s="133"/>
      <c r="R4" s="127"/>
      <c r="S4" s="127"/>
      <c r="T4" s="3"/>
      <c r="U4" s="3"/>
    </row>
    <row r="5" spans="1:25" s="5" customFormat="1" ht="15.9" customHeight="1" thickBot="1">
      <c r="A5" s="136"/>
      <c r="B5" s="121"/>
      <c r="C5" s="125"/>
      <c r="D5" s="123"/>
      <c r="E5" s="125"/>
      <c r="F5" s="123"/>
      <c r="G5" s="121"/>
      <c r="H5" s="120"/>
      <c r="I5" s="120"/>
      <c r="J5" s="120"/>
      <c r="K5" s="139"/>
      <c r="L5" s="141"/>
      <c r="M5" s="149" t="s">
        <v>69</v>
      </c>
      <c r="N5" s="149"/>
      <c r="O5" s="149"/>
      <c r="P5" s="149" t="s">
        <v>58</v>
      </c>
      <c r="Q5" s="141"/>
      <c r="R5" s="127"/>
      <c r="S5" s="127"/>
      <c r="U5" s="101" t="s">
        <v>74</v>
      </c>
      <c r="V5" s="31" t="s">
        <v>56</v>
      </c>
      <c r="W5" s="32"/>
      <c r="X5" s="32"/>
      <c r="Y5" s="32"/>
    </row>
    <row r="6" spans="1:25" s="5" customFormat="1" ht="15.9" customHeight="1" thickBot="1">
      <c r="A6" s="40" t="s">
        <v>35</v>
      </c>
      <c r="B6" s="41">
        <v>1234</v>
      </c>
      <c r="C6" s="42" t="s">
        <v>36</v>
      </c>
      <c r="D6" s="43" t="s">
        <v>37</v>
      </c>
      <c r="E6" s="38" t="s">
        <v>38</v>
      </c>
      <c r="F6" s="44" t="s">
        <v>39</v>
      </c>
      <c r="G6" s="42">
        <v>3</v>
      </c>
      <c r="H6" s="37" t="s">
        <v>40</v>
      </c>
      <c r="I6" s="142"/>
      <c r="J6" s="38" t="s">
        <v>0</v>
      </c>
      <c r="K6" s="38" t="s">
        <v>42</v>
      </c>
      <c r="L6" s="39">
        <v>1048</v>
      </c>
      <c r="M6" s="150" t="s">
        <v>64</v>
      </c>
      <c r="N6" s="151"/>
      <c r="O6" s="152"/>
      <c r="P6" s="153">
        <v>44748</v>
      </c>
      <c r="Q6" s="154"/>
      <c r="R6" s="37" t="s">
        <v>41</v>
      </c>
      <c r="S6" s="37" t="s">
        <v>29</v>
      </c>
      <c r="U6" s="101"/>
      <c r="V6" s="11" t="s">
        <v>75</v>
      </c>
      <c r="W6" s="12" t="s">
        <v>10</v>
      </c>
      <c r="X6" s="11" t="s">
        <v>76</v>
      </c>
      <c r="Y6" s="13" t="s">
        <v>10</v>
      </c>
    </row>
    <row r="7" spans="1:25" s="5" customFormat="1" ht="16.2" thickTop="1" thickBot="1">
      <c r="A7" s="118">
        <v>1</v>
      </c>
      <c r="B7" s="111"/>
      <c r="C7" s="119"/>
      <c r="D7" s="117"/>
      <c r="E7" s="119"/>
      <c r="F7" s="117"/>
      <c r="G7" s="112"/>
      <c r="H7" s="113"/>
      <c r="I7" s="34" t="s">
        <v>61</v>
      </c>
      <c r="J7" s="45"/>
      <c r="K7" s="50"/>
      <c r="L7" s="53"/>
      <c r="M7" s="109"/>
      <c r="N7" s="110"/>
      <c r="O7" s="116"/>
      <c r="P7" s="109"/>
      <c r="Q7" s="110"/>
      <c r="R7" s="111"/>
      <c r="S7" s="102"/>
      <c r="U7" s="101"/>
      <c r="V7" s="17" t="s">
        <v>26</v>
      </c>
      <c r="W7" s="18"/>
      <c r="X7" s="17" t="s">
        <v>26</v>
      </c>
      <c r="Y7" s="19"/>
    </row>
    <row r="8" spans="1:25" s="5" customFormat="1" ht="15">
      <c r="A8" s="118"/>
      <c r="B8" s="111"/>
      <c r="C8" s="119"/>
      <c r="D8" s="117"/>
      <c r="E8" s="119"/>
      <c r="F8" s="117"/>
      <c r="G8" s="112"/>
      <c r="H8" s="114"/>
      <c r="I8" s="33" t="s">
        <v>62</v>
      </c>
      <c r="J8" s="46"/>
      <c r="K8" s="51"/>
      <c r="L8" s="54"/>
      <c r="M8" s="103"/>
      <c r="N8" s="104"/>
      <c r="O8" s="105"/>
      <c r="P8" s="103"/>
      <c r="Q8" s="104"/>
      <c r="R8" s="111"/>
      <c r="S8" s="102"/>
      <c r="U8" s="101"/>
      <c r="V8" s="57" t="s">
        <v>77</v>
      </c>
      <c r="W8" s="58"/>
      <c r="X8" s="57" t="s">
        <v>77</v>
      </c>
      <c r="Y8" s="59"/>
    </row>
    <row r="9" spans="1:25" s="5" customFormat="1" ht="15">
      <c r="A9" s="118"/>
      <c r="B9" s="111"/>
      <c r="C9" s="119"/>
      <c r="D9" s="117"/>
      <c r="E9" s="119"/>
      <c r="F9" s="117"/>
      <c r="G9" s="112"/>
      <c r="H9" s="115"/>
      <c r="I9" s="35" t="s">
        <v>63</v>
      </c>
      <c r="J9" s="47"/>
      <c r="K9" s="52"/>
      <c r="L9" s="55"/>
      <c r="M9" s="106"/>
      <c r="N9" s="107"/>
      <c r="O9" s="108"/>
      <c r="P9" s="106"/>
      <c r="Q9" s="107"/>
      <c r="R9" s="111"/>
      <c r="S9" s="102"/>
      <c r="U9" s="101"/>
      <c r="V9" s="60" t="s">
        <v>78</v>
      </c>
      <c r="W9" s="61"/>
      <c r="X9" s="60" t="s">
        <v>78</v>
      </c>
      <c r="Y9" s="62"/>
    </row>
    <row r="10" spans="1:25" s="5" customFormat="1" ht="15">
      <c r="A10" s="118">
        <v>2</v>
      </c>
      <c r="B10" s="111"/>
      <c r="C10" s="119"/>
      <c r="D10" s="117"/>
      <c r="E10" s="119"/>
      <c r="F10" s="117"/>
      <c r="G10" s="112"/>
      <c r="H10" s="113"/>
      <c r="I10" s="34" t="s">
        <v>61</v>
      </c>
      <c r="J10" s="45"/>
      <c r="K10" s="50"/>
      <c r="L10" s="53"/>
      <c r="M10" s="109"/>
      <c r="N10" s="110"/>
      <c r="O10" s="116"/>
      <c r="P10" s="109"/>
      <c r="Q10" s="110"/>
      <c r="R10" s="111"/>
      <c r="S10" s="102"/>
      <c r="U10" s="101"/>
      <c r="V10" s="20" t="s">
        <v>78</v>
      </c>
      <c r="W10" s="21"/>
      <c r="X10" s="20" t="s">
        <v>78</v>
      </c>
      <c r="Y10" s="22"/>
    </row>
    <row r="11" spans="1:25" s="5" customFormat="1" ht="15">
      <c r="A11" s="118"/>
      <c r="B11" s="111"/>
      <c r="C11" s="119"/>
      <c r="D11" s="117"/>
      <c r="E11" s="119"/>
      <c r="F11" s="117"/>
      <c r="G11" s="112"/>
      <c r="H11" s="114"/>
      <c r="I11" s="33" t="s">
        <v>62</v>
      </c>
      <c r="J11" s="46"/>
      <c r="K11" s="51"/>
      <c r="L11" s="54"/>
      <c r="M11" s="103"/>
      <c r="N11" s="104"/>
      <c r="O11" s="105"/>
      <c r="P11" s="103"/>
      <c r="Q11" s="104"/>
      <c r="R11" s="111"/>
      <c r="S11" s="102"/>
      <c r="U11" s="101"/>
      <c r="V11" s="20" t="s">
        <v>79</v>
      </c>
      <c r="W11" s="21"/>
      <c r="X11" s="20" t="s">
        <v>79</v>
      </c>
      <c r="Y11" s="22"/>
    </row>
    <row r="12" spans="1:25" s="5" customFormat="1" ht="15">
      <c r="A12" s="118"/>
      <c r="B12" s="111"/>
      <c r="C12" s="119"/>
      <c r="D12" s="117"/>
      <c r="E12" s="119"/>
      <c r="F12" s="117"/>
      <c r="G12" s="112"/>
      <c r="H12" s="115"/>
      <c r="I12" s="35" t="s">
        <v>63</v>
      </c>
      <c r="J12" s="47"/>
      <c r="K12" s="52"/>
      <c r="L12" s="55"/>
      <c r="M12" s="106"/>
      <c r="N12" s="107"/>
      <c r="O12" s="108"/>
      <c r="P12" s="106"/>
      <c r="Q12" s="107"/>
      <c r="R12" s="111"/>
      <c r="S12" s="102"/>
      <c r="U12" s="101"/>
      <c r="V12" s="20" t="s">
        <v>80</v>
      </c>
      <c r="W12" s="21"/>
      <c r="X12" s="20" t="s">
        <v>80</v>
      </c>
      <c r="Y12" s="22"/>
    </row>
    <row r="13" spans="1:25" s="5" customFormat="1" ht="15">
      <c r="A13" s="118">
        <v>3</v>
      </c>
      <c r="B13" s="111"/>
      <c r="C13" s="119"/>
      <c r="D13" s="117"/>
      <c r="E13" s="119"/>
      <c r="F13" s="117"/>
      <c r="G13" s="112"/>
      <c r="H13" s="113"/>
      <c r="I13" s="34" t="s">
        <v>61</v>
      </c>
      <c r="J13" s="45"/>
      <c r="K13" s="50"/>
      <c r="L13" s="53"/>
      <c r="M13" s="109"/>
      <c r="N13" s="110"/>
      <c r="O13" s="116"/>
      <c r="P13" s="109"/>
      <c r="Q13" s="110"/>
      <c r="R13" s="111"/>
      <c r="S13" s="102"/>
      <c r="U13" s="101"/>
      <c r="V13" s="20" t="s">
        <v>81</v>
      </c>
      <c r="W13" s="21"/>
      <c r="X13" s="20" t="s">
        <v>81</v>
      </c>
      <c r="Y13" s="22"/>
    </row>
    <row r="14" spans="1:25" s="5" customFormat="1" ht="15.6" thickBot="1">
      <c r="A14" s="118"/>
      <c r="B14" s="111"/>
      <c r="C14" s="119"/>
      <c r="D14" s="117"/>
      <c r="E14" s="119"/>
      <c r="F14" s="117"/>
      <c r="G14" s="112"/>
      <c r="H14" s="114"/>
      <c r="I14" s="33" t="s">
        <v>62</v>
      </c>
      <c r="J14" s="46"/>
      <c r="K14" s="51"/>
      <c r="L14" s="54"/>
      <c r="M14" s="103"/>
      <c r="N14" s="104"/>
      <c r="O14" s="105"/>
      <c r="P14" s="103"/>
      <c r="Q14" s="104"/>
      <c r="R14" s="111"/>
      <c r="S14" s="102"/>
      <c r="U14" s="101"/>
      <c r="V14" s="23" t="s">
        <v>82</v>
      </c>
      <c r="W14" s="24"/>
      <c r="X14" s="23" t="s">
        <v>82</v>
      </c>
      <c r="Y14" s="25"/>
    </row>
    <row r="15" spans="1:25" s="5" customFormat="1" ht="15">
      <c r="A15" s="118"/>
      <c r="B15" s="111"/>
      <c r="C15" s="119"/>
      <c r="D15" s="117"/>
      <c r="E15" s="119"/>
      <c r="F15" s="117"/>
      <c r="G15" s="112"/>
      <c r="H15" s="115"/>
      <c r="I15" s="35" t="s">
        <v>63</v>
      </c>
      <c r="J15" s="47"/>
      <c r="K15" s="52"/>
      <c r="L15" s="55"/>
      <c r="M15" s="106"/>
      <c r="N15" s="107"/>
      <c r="O15" s="108"/>
      <c r="P15" s="106"/>
      <c r="Q15" s="107"/>
      <c r="R15" s="111"/>
      <c r="S15" s="102"/>
      <c r="U15" s="101"/>
    </row>
    <row r="16" spans="1:25" s="5" customFormat="1" ht="19.8" thickBot="1">
      <c r="A16" s="118">
        <v>4</v>
      </c>
      <c r="B16" s="111"/>
      <c r="C16" s="119"/>
      <c r="D16" s="117"/>
      <c r="E16" s="119"/>
      <c r="F16" s="117"/>
      <c r="G16" s="112"/>
      <c r="H16" s="113"/>
      <c r="I16" s="34" t="s">
        <v>61</v>
      </c>
      <c r="J16" s="45"/>
      <c r="K16" s="50"/>
      <c r="L16" s="53"/>
      <c r="M16" s="109"/>
      <c r="N16" s="110"/>
      <c r="O16" s="116"/>
      <c r="P16" s="109"/>
      <c r="Q16" s="110"/>
      <c r="R16" s="111"/>
      <c r="S16" s="102"/>
      <c r="U16" s="101"/>
      <c r="V16" s="31" t="s">
        <v>57</v>
      </c>
      <c r="W16" s="32"/>
      <c r="X16" s="32"/>
      <c r="Y16" s="32"/>
    </row>
    <row r="17" spans="1:25" s="5" customFormat="1" ht="15.6" thickBot="1">
      <c r="A17" s="118"/>
      <c r="B17" s="111"/>
      <c r="C17" s="119"/>
      <c r="D17" s="117"/>
      <c r="E17" s="119"/>
      <c r="F17" s="117"/>
      <c r="G17" s="112"/>
      <c r="H17" s="114"/>
      <c r="I17" s="33" t="s">
        <v>62</v>
      </c>
      <c r="J17" s="46"/>
      <c r="K17" s="51"/>
      <c r="L17" s="54"/>
      <c r="M17" s="103"/>
      <c r="N17" s="104"/>
      <c r="O17" s="105"/>
      <c r="P17" s="103"/>
      <c r="Q17" s="104"/>
      <c r="R17" s="111"/>
      <c r="S17" s="102"/>
      <c r="U17" s="101"/>
      <c r="V17" s="11" t="s">
        <v>75</v>
      </c>
      <c r="W17" s="12" t="s">
        <v>10</v>
      </c>
      <c r="X17" s="11" t="s">
        <v>76</v>
      </c>
      <c r="Y17" s="13" t="s">
        <v>10</v>
      </c>
    </row>
    <row r="18" spans="1:25" s="5" customFormat="1" ht="16.2" thickTop="1" thickBot="1">
      <c r="A18" s="118"/>
      <c r="B18" s="111"/>
      <c r="C18" s="119"/>
      <c r="D18" s="117"/>
      <c r="E18" s="119"/>
      <c r="F18" s="117"/>
      <c r="G18" s="112"/>
      <c r="H18" s="115"/>
      <c r="I18" s="35" t="s">
        <v>63</v>
      </c>
      <c r="J18" s="47"/>
      <c r="K18" s="52"/>
      <c r="L18" s="55"/>
      <c r="M18" s="106"/>
      <c r="N18" s="107"/>
      <c r="O18" s="108"/>
      <c r="P18" s="106"/>
      <c r="Q18" s="107"/>
      <c r="R18" s="111"/>
      <c r="S18" s="102"/>
      <c r="U18" s="101"/>
      <c r="V18" s="17" t="s">
        <v>26</v>
      </c>
      <c r="W18" s="63"/>
      <c r="X18" s="17" t="s">
        <v>26</v>
      </c>
      <c r="Y18" s="64"/>
    </row>
    <row r="19" spans="1:25" s="5" customFormat="1" ht="15">
      <c r="A19" s="118">
        <v>5</v>
      </c>
      <c r="B19" s="111"/>
      <c r="C19" s="119"/>
      <c r="D19" s="117"/>
      <c r="E19" s="119"/>
      <c r="F19" s="117"/>
      <c r="G19" s="112"/>
      <c r="H19" s="113"/>
      <c r="I19" s="34" t="s">
        <v>61</v>
      </c>
      <c r="J19" s="45"/>
      <c r="K19" s="50"/>
      <c r="L19" s="53"/>
      <c r="M19" s="109"/>
      <c r="N19" s="110"/>
      <c r="O19" s="116"/>
      <c r="P19" s="109"/>
      <c r="Q19" s="110"/>
      <c r="R19" s="111"/>
      <c r="S19" s="102"/>
      <c r="U19" s="101"/>
      <c r="V19" s="14" t="s">
        <v>77</v>
      </c>
      <c r="W19" s="15"/>
      <c r="X19" s="14" t="s">
        <v>77</v>
      </c>
      <c r="Y19" s="16"/>
    </row>
    <row r="20" spans="1:25" s="5" customFormat="1" ht="15">
      <c r="A20" s="118"/>
      <c r="B20" s="111"/>
      <c r="C20" s="119"/>
      <c r="D20" s="117"/>
      <c r="E20" s="119"/>
      <c r="F20" s="117"/>
      <c r="G20" s="112"/>
      <c r="H20" s="114"/>
      <c r="I20" s="33" t="s">
        <v>62</v>
      </c>
      <c r="J20" s="46"/>
      <c r="K20" s="51"/>
      <c r="L20" s="54"/>
      <c r="M20" s="103"/>
      <c r="N20" s="104"/>
      <c r="O20" s="105"/>
      <c r="P20" s="103"/>
      <c r="Q20" s="104"/>
      <c r="R20" s="111"/>
      <c r="S20" s="102"/>
      <c r="U20" s="101"/>
      <c r="V20" s="20" t="s">
        <v>78</v>
      </c>
      <c r="W20" s="21"/>
      <c r="X20" s="20" t="s">
        <v>78</v>
      </c>
      <c r="Y20" s="22"/>
    </row>
    <row r="21" spans="1:25" s="5" customFormat="1" ht="15">
      <c r="A21" s="118"/>
      <c r="B21" s="111"/>
      <c r="C21" s="119"/>
      <c r="D21" s="117"/>
      <c r="E21" s="119"/>
      <c r="F21" s="117"/>
      <c r="G21" s="112"/>
      <c r="H21" s="115"/>
      <c r="I21" s="35" t="s">
        <v>63</v>
      </c>
      <c r="J21" s="47"/>
      <c r="K21" s="52"/>
      <c r="L21" s="55"/>
      <c r="M21" s="106"/>
      <c r="N21" s="107"/>
      <c r="O21" s="108"/>
      <c r="P21" s="106"/>
      <c r="Q21" s="107"/>
      <c r="R21" s="111"/>
      <c r="S21" s="102"/>
      <c r="U21" s="101"/>
      <c r="V21" s="20" t="s">
        <v>79</v>
      </c>
      <c r="W21" s="21"/>
      <c r="X21" s="20" t="s">
        <v>79</v>
      </c>
      <c r="Y21" s="22"/>
    </row>
    <row r="22" spans="1:25" s="5" customFormat="1" ht="15">
      <c r="A22" s="118">
        <v>6</v>
      </c>
      <c r="B22" s="111"/>
      <c r="C22" s="119"/>
      <c r="D22" s="117"/>
      <c r="E22" s="119"/>
      <c r="F22" s="117"/>
      <c r="G22" s="112"/>
      <c r="H22" s="113"/>
      <c r="I22" s="34" t="s">
        <v>61</v>
      </c>
      <c r="J22" s="45"/>
      <c r="K22" s="50"/>
      <c r="L22" s="53"/>
      <c r="M22" s="109"/>
      <c r="N22" s="110"/>
      <c r="O22" s="116"/>
      <c r="P22" s="109"/>
      <c r="Q22" s="110"/>
      <c r="R22" s="111"/>
      <c r="S22" s="102"/>
      <c r="U22" s="101"/>
      <c r="V22" s="20" t="s">
        <v>80</v>
      </c>
      <c r="W22" s="21"/>
      <c r="X22" s="20" t="s">
        <v>80</v>
      </c>
      <c r="Y22" s="22"/>
    </row>
    <row r="23" spans="1:25" s="5" customFormat="1" ht="15">
      <c r="A23" s="118"/>
      <c r="B23" s="111"/>
      <c r="C23" s="119"/>
      <c r="D23" s="117"/>
      <c r="E23" s="119"/>
      <c r="F23" s="117"/>
      <c r="G23" s="112"/>
      <c r="H23" s="114"/>
      <c r="I23" s="33" t="s">
        <v>62</v>
      </c>
      <c r="J23" s="46"/>
      <c r="K23" s="51"/>
      <c r="L23" s="54"/>
      <c r="M23" s="103"/>
      <c r="N23" s="104"/>
      <c r="O23" s="105"/>
      <c r="P23" s="103"/>
      <c r="Q23" s="104"/>
      <c r="R23" s="111"/>
      <c r="S23" s="102"/>
      <c r="U23" s="101"/>
      <c r="V23" s="20" t="s">
        <v>81</v>
      </c>
      <c r="W23" s="21"/>
      <c r="X23" s="20" t="s">
        <v>81</v>
      </c>
      <c r="Y23" s="22"/>
    </row>
    <row r="24" spans="1:25" s="5" customFormat="1" ht="15.6" thickBot="1">
      <c r="A24" s="118"/>
      <c r="B24" s="111"/>
      <c r="C24" s="119"/>
      <c r="D24" s="117"/>
      <c r="E24" s="119"/>
      <c r="F24" s="117"/>
      <c r="G24" s="112"/>
      <c r="H24" s="115"/>
      <c r="I24" s="35" t="s">
        <v>63</v>
      </c>
      <c r="J24" s="47"/>
      <c r="K24" s="52"/>
      <c r="L24" s="55"/>
      <c r="M24" s="106"/>
      <c r="N24" s="107"/>
      <c r="O24" s="108"/>
      <c r="P24" s="106"/>
      <c r="Q24" s="107"/>
      <c r="R24" s="111"/>
      <c r="S24" s="102"/>
      <c r="U24" s="101"/>
      <c r="V24" s="23" t="s">
        <v>82</v>
      </c>
      <c r="W24" s="24"/>
      <c r="X24" s="23" t="s">
        <v>82</v>
      </c>
      <c r="Y24" s="25"/>
    </row>
    <row r="25" spans="1:25" s="5" customFormat="1" ht="15">
      <c r="A25" s="118">
        <v>7</v>
      </c>
      <c r="B25" s="111"/>
      <c r="C25" s="119"/>
      <c r="D25" s="117"/>
      <c r="E25" s="119"/>
      <c r="F25" s="117"/>
      <c r="G25" s="112"/>
      <c r="H25" s="113"/>
      <c r="I25" s="34" t="s">
        <v>61</v>
      </c>
      <c r="J25" s="45"/>
      <c r="K25" s="50"/>
      <c r="L25" s="53"/>
      <c r="M25" s="109"/>
      <c r="N25" s="110"/>
      <c r="O25" s="116"/>
      <c r="P25" s="109"/>
      <c r="Q25" s="110"/>
      <c r="R25" s="111"/>
      <c r="S25" s="102"/>
      <c r="U25" s="101"/>
    </row>
    <row r="26" spans="1:25" s="5" customFormat="1" ht="15">
      <c r="A26" s="118"/>
      <c r="B26" s="111"/>
      <c r="C26" s="119"/>
      <c r="D26" s="117"/>
      <c r="E26" s="119"/>
      <c r="F26" s="117"/>
      <c r="G26" s="112"/>
      <c r="H26" s="114"/>
      <c r="I26" s="33" t="s">
        <v>62</v>
      </c>
      <c r="J26" s="46"/>
      <c r="K26" s="51"/>
      <c r="L26" s="54"/>
      <c r="M26" s="103"/>
      <c r="N26" s="104"/>
      <c r="O26" s="105"/>
      <c r="P26" s="103"/>
      <c r="Q26" s="104"/>
      <c r="R26" s="111"/>
      <c r="S26" s="102"/>
      <c r="U26" s="101"/>
    </row>
    <row r="27" spans="1:25" s="5" customFormat="1" ht="15">
      <c r="A27" s="118"/>
      <c r="B27" s="111"/>
      <c r="C27" s="119"/>
      <c r="D27" s="117"/>
      <c r="E27" s="119"/>
      <c r="F27" s="117"/>
      <c r="G27" s="112"/>
      <c r="H27" s="115"/>
      <c r="I27" s="35" t="s">
        <v>63</v>
      </c>
      <c r="J27" s="47"/>
      <c r="K27" s="52"/>
      <c r="L27" s="55"/>
      <c r="M27" s="106"/>
      <c r="N27" s="107"/>
      <c r="O27" s="108"/>
      <c r="P27" s="106"/>
      <c r="Q27" s="107"/>
      <c r="R27" s="111"/>
      <c r="S27" s="102"/>
      <c r="U27" s="101"/>
    </row>
    <row r="28" spans="1:25" s="5" customFormat="1" ht="15">
      <c r="A28" s="118">
        <v>8</v>
      </c>
      <c r="B28" s="111"/>
      <c r="C28" s="119"/>
      <c r="D28" s="117"/>
      <c r="E28" s="119"/>
      <c r="F28" s="117"/>
      <c r="G28" s="112"/>
      <c r="H28" s="113"/>
      <c r="I28" s="34" t="s">
        <v>61</v>
      </c>
      <c r="J28" s="45"/>
      <c r="K28" s="50"/>
      <c r="L28" s="53"/>
      <c r="M28" s="109"/>
      <c r="N28" s="110"/>
      <c r="O28" s="116"/>
      <c r="P28" s="109"/>
      <c r="Q28" s="110"/>
      <c r="R28" s="111"/>
      <c r="S28" s="102"/>
      <c r="U28" s="101"/>
    </row>
    <row r="29" spans="1:25" s="5" customFormat="1" ht="15">
      <c r="A29" s="118"/>
      <c r="B29" s="111"/>
      <c r="C29" s="119"/>
      <c r="D29" s="117"/>
      <c r="E29" s="119"/>
      <c r="F29" s="117"/>
      <c r="G29" s="112"/>
      <c r="H29" s="114"/>
      <c r="I29" s="33" t="s">
        <v>62</v>
      </c>
      <c r="J29" s="46"/>
      <c r="K29" s="51"/>
      <c r="L29" s="54"/>
      <c r="M29" s="103"/>
      <c r="N29" s="104"/>
      <c r="O29" s="105"/>
      <c r="P29" s="103"/>
      <c r="Q29" s="104"/>
      <c r="R29" s="111"/>
      <c r="S29" s="102"/>
      <c r="U29" s="101"/>
    </row>
    <row r="30" spans="1:25" s="5" customFormat="1" ht="15">
      <c r="A30" s="118"/>
      <c r="B30" s="111"/>
      <c r="C30" s="119"/>
      <c r="D30" s="117"/>
      <c r="E30" s="119"/>
      <c r="F30" s="117"/>
      <c r="G30" s="112"/>
      <c r="H30" s="115"/>
      <c r="I30" s="35" t="s">
        <v>63</v>
      </c>
      <c r="J30" s="47"/>
      <c r="K30" s="52"/>
      <c r="L30" s="55"/>
      <c r="M30" s="106"/>
      <c r="N30" s="107"/>
      <c r="O30" s="108"/>
      <c r="P30" s="106"/>
      <c r="Q30" s="107"/>
      <c r="R30" s="111"/>
      <c r="S30" s="102"/>
      <c r="U30" s="101"/>
    </row>
    <row r="31" spans="1:25" s="5" customFormat="1" ht="15">
      <c r="A31" s="118">
        <v>9</v>
      </c>
      <c r="B31" s="111"/>
      <c r="C31" s="119"/>
      <c r="D31" s="117"/>
      <c r="E31" s="119"/>
      <c r="F31" s="117"/>
      <c r="G31" s="112"/>
      <c r="H31" s="113"/>
      <c r="I31" s="34" t="s">
        <v>61</v>
      </c>
      <c r="J31" s="45"/>
      <c r="K31" s="50"/>
      <c r="L31" s="53"/>
      <c r="M31" s="109"/>
      <c r="N31" s="110"/>
      <c r="O31" s="116"/>
      <c r="P31" s="109"/>
      <c r="Q31" s="110"/>
      <c r="R31" s="111"/>
      <c r="S31" s="102"/>
      <c r="U31" s="101"/>
    </row>
    <row r="32" spans="1:25" s="5" customFormat="1" ht="15">
      <c r="A32" s="118"/>
      <c r="B32" s="111"/>
      <c r="C32" s="119"/>
      <c r="D32" s="117"/>
      <c r="E32" s="119"/>
      <c r="F32" s="117"/>
      <c r="G32" s="112"/>
      <c r="H32" s="114"/>
      <c r="I32" s="33" t="s">
        <v>62</v>
      </c>
      <c r="J32" s="46"/>
      <c r="K32" s="51"/>
      <c r="L32" s="54"/>
      <c r="M32" s="103"/>
      <c r="N32" s="104"/>
      <c r="O32" s="105"/>
      <c r="P32" s="103"/>
      <c r="Q32" s="104"/>
      <c r="R32" s="111"/>
      <c r="S32" s="102"/>
      <c r="U32" s="101"/>
    </row>
    <row r="33" spans="1:21" s="5" customFormat="1" ht="15">
      <c r="A33" s="118"/>
      <c r="B33" s="111"/>
      <c r="C33" s="119"/>
      <c r="D33" s="117"/>
      <c r="E33" s="119"/>
      <c r="F33" s="117"/>
      <c r="G33" s="112"/>
      <c r="H33" s="115"/>
      <c r="I33" s="35" t="s">
        <v>63</v>
      </c>
      <c r="J33" s="47"/>
      <c r="K33" s="52"/>
      <c r="L33" s="55"/>
      <c r="M33" s="106"/>
      <c r="N33" s="107"/>
      <c r="O33" s="108"/>
      <c r="P33" s="106"/>
      <c r="Q33" s="107"/>
      <c r="R33" s="111"/>
      <c r="S33" s="102"/>
      <c r="U33" s="101"/>
    </row>
    <row r="34" spans="1:21" s="5" customFormat="1" ht="15">
      <c r="A34" s="118">
        <v>10</v>
      </c>
      <c r="B34" s="111"/>
      <c r="C34" s="119"/>
      <c r="D34" s="117"/>
      <c r="E34" s="119"/>
      <c r="F34" s="117"/>
      <c r="G34" s="112"/>
      <c r="H34" s="113"/>
      <c r="I34" s="34" t="s">
        <v>61</v>
      </c>
      <c r="J34" s="45"/>
      <c r="K34" s="50"/>
      <c r="L34" s="53"/>
      <c r="M34" s="109"/>
      <c r="N34" s="110"/>
      <c r="O34" s="116"/>
      <c r="P34" s="109"/>
      <c r="Q34" s="110"/>
      <c r="R34" s="111"/>
      <c r="S34" s="102"/>
    </row>
    <row r="35" spans="1:21" s="5" customFormat="1" ht="15">
      <c r="A35" s="118"/>
      <c r="B35" s="111"/>
      <c r="C35" s="119"/>
      <c r="D35" s="117"/>
      <c r="E35" s="119"/>
      <c r="F35" s="117"/>
      <c r="G35" s="112"/>
      <c r="H35" s="114"/>
      <c r="I35" s="33" t="s">
        <v>62</v>
      </c>
      <c r="J35" s="46"/>
      <c r="K35" s="51"/>
      <c r="L35" s="54"/>
      <c r="M35" s="103"/>
      <c r="N35" s="104"/>
      <c r="O35" s="105"/>
      <c r="P35" s="103"/>
      <c r="Q35" s="104"/>
      <c r="R35" s="111"/>
      <c r="S35" s="102"/>
    </row>
    <row r="36" spans="1:21" s="5" customFormat="1" ht="15">
      <c r="A36" s="118"/>
      <c r="B36" s="111"/>
      <c r="C36" s="119"/>
      <c r="D36" s="117"/>
      <c r="E36" s="119"/>
      <c r="F36" s="117"/>
      <c r="G36" s="112"/>
      <c r="H36" s="115"/>
      <c r="I36" s="35" t="s">
        <v>63</v>
      </c>
      <c r="J36" s="47"/>
      <c r="K36" s="52"/>
      <c r="L36" s="55"/>
      <c r="M36" s="106"/>
      <c r="N36" s="107"/>
      <c r="O36" s="108"/>
      <c r="P36" s="106"/>
      <c r="Q36" s="107"/>
      <c r="R36" s="111"/>
      <c r="S36" s="102"/>
    </row>
    <row r="37" spans="1:21" s="5" customFormat="1" ht="15">
      <c r="A37" s="118">
        <v>11</v>
      </c>
      <c r="B37" s="111"/>
      <c r="C37" s="119"/>
      <c r="D37" s="117"/>
      <c r="E37" s="119"/>
      <c r="F37" s="117"/>
      <c r="G37" s="112"/>
      <c r="H37" s="113"/>
      <c r="I37" s="34" t="s">
        <v>61</v>
      </c>
      <c r="J37" s="45"/>
      <c r="K37" s="50"/>
      <c r="L37" s="53"/>
      <c r="M37" s="109"/>
      <c r="N37" s="110"/>
      <c r="O37" s="116"/>
      <c r="P37" s="109"/>
      <c r="Q37" s="110"/>
      <c r="R37" s="111"/>
      <c r="S37" s="102"/>
    </row>
    <row r="38" spans="1:21" s="5" customFormat="1" ht="15">
      <c r="A38" s="118"/>
      <c r="B38" s="111"/>
      <c r="C38" s="119"/>
      <c r="D38" s="117"/>
      <c r="E38" s="119"/>
      <c r="F38" s="117"/>
      <c r="G38" s="112"/>
      <c r="H38" s="114"/>
      <c r="I38" s="33" t="s">
        <v>62</v>
      </c>
      <c r="J38" s="46"/>
      <c r="K38" s="51"/>
      <c r="L38" s="54"/>
      <c r="M38" s="103"/>
      <c r="N38" s="104"/>
      <c r="O38" s="105"/>
      <c r="P38" s="103"/>
      <c r="Q38" s="104"/>
      <c r="R38" s="111"/>
      <c r="S38" s="102"/>
    </row>
    <row r="39" spans="1:21" s="5" customFormat="1" ht="15">
      <c r="A39" s="118"/>
      <c r="B39" s="111"/>
      <c r="C39" s="119"/>
      <c r="D39" s="117"/>
      <c r="E39" s="119"/>
      <c r="F39" s="117"/>
      <c r="G39" s="112"/>
      <c r="H39" s="115"/>
      <c r="I39" s="35" t="s">
        <v>63</v>
      </c>
      <c r="J39" s="47"/>
      <c r="K39" s="52"/>
      <c r="L39" s="55"/>
      <c r="M39" s="106"/>
      <c r="N39" s="107"/>
      <c r="O39" s="108"/>
      <c r="P39" s="106"/>
      <c r="Q39" s="107"/>
      <c r="R39" s="111"/>
      <c r="S39" s="102"/>
    </row>
    <row r="40" spans="1:21" s="5" customFormat="1" ht="15">
      <c r="A40" s="118">
        <v>12</v>
      </c>
      <c r="B40" s="111"/>
      <c r="C40" s="119"/>
      <c r="D40" s="117"/>
      <c r="E40" s="119"/>
      <c r="F40" s="117"/>
      <c r="G40" s="112"/>
      <c r="H40" s="113"/>
      <c r="I40" s="34" t="s">
        <v>61</v>
      </c>
      <c r="J40" s="45"/>
      <c r="K40" s="50"/>
      <c r="L40" s="53"/>
      <c r="M40" s="109"/>
      <c r="N40" s="110"/>
      <c r="O40" s="116"/>
      <c r="P40" s="109"/>
      <c r="Q40" s="110"/>
      <c r="R40" s="111"/>
      <c r="S40" s="102"/>
    </row>
    <row r="41" spans="1:21" s="5" customFormat="1" ht="15">
      <c r="A41" s="118"/>
      <c r="B41" s="111"/>
      <c r="C41" s="119"/>
      <c r="D41" s="117"/>
      <c r="E41" s="119"/>
      <c r="F41" s="117"/>
      <c r="G41" s="112"/>
      <c r="H41" s="114"/>
      <c r="I41" s="33" t="s">
        <v>62</v>
      </c>
      <c r="J41" s="46"/>
      <c r="K41" s="51"/>
      <c r="L41" s="54"/>
      <c r="M41" s="103"/>
      <c r="N41" s="104"/>
      <c r="O41" s="105"/>
      <c r="P41" s="103"/>
      <c r="Q41" s="104"/>
      <c r="R41" s="111"/>
      <c r="S41" s="102"/>
    </row>
    <row r="42" spans="1:21" s="5" customFormat="1" ht="15">
      <c r="A42" s="118"/>
      <c r="B42" s="111"/>
      <c r="C42" s="119"/>
      <c r="D42" s="117"/>
      <c r="E42" s="119"/>
      <c r="F42" s="117"/>
      <c r="G42" s="112"/>
      <c r="H42" s="115"/>
      <c r="I42" s="35" t="s">
        <v>63</v>
      </c>
      <c r="J42" s="47"/>
      <c r="K42" s="52"/>
      <c r="L42" s="55"/>
      <c r="M42" s="106"/>
      <c r="N42" s="107"/>
      <c r="O42" s="108"/>
      <c r="P42" s="106"/>
      <c r="Q42" s="107"/>
      <c r="R42" s="111"/>
      <c r="S42" s="102"/>
    </row>
    <row r="43" spans="1:21" s="5" customFormat="1" ht="15">
      <c r="A43" s="118">
        <v>13</v>
      </c>
      <c r="B43" s="111"/>
      <c r="C43" s="119"/>
      <c r="D43" s="117"/>
      <c r="E43" s="119"/>
      <c r="F43" s="117"/>
      <c r="G43" s="112"/>
      <c r="H43" s="113"/>
      <c r="I43" s="34" t="s">
        <v>61</v>
      </c>
      <c r="J43" s="45"/>
      <c r="K43" s="50"/>
      <c r="L43" s="53"/>
      <c r="M43" s="109"/>
      <c r="N43" s="110"/>
      <c r="O43" s="116"/>
      <c r="P43" s="109"/>
      <c r="Q43" s="110"/>
      <c r="R43" s="111"/>
      <c r="S43" s="102"/>
    </row>
    <row r="44" spans="1:21" s="5" customFormat="1" ht="15">
      <c r="A44" s="118"/>
      <c r="B44" s="111"/>
      <c r="C44" s="119"/>
      <c r="D44" s="117"/>
      <c r="E44" s="119"/>
      <c r="F44" s="117"/>
      <c r="G44" s="112"/>
      <c r="H44" s="114"/>
      <c r="I44" s="33" t="s">
        <v>62</v>
      </c>
      <c r="J44" s="46"/>
      <c r="K44" s="51"/>
      <c r="L44" s="54"/>
      <c r="M44" s="103"/>
      <c r="N44" s="104"/>
      <c r="O44" s="105"/>
      <c r="P44" s="103"/>
      <c r="Q44" s="104"/>
      <c r="R44" s="111"/>
      <c r="S44" s="102"/>
    </row>
    <row r="45" spans="1:21" s="5" customFormat="1" ht="15">
      <c r="A45" s="118"/>
      <c r="B45" s="111"/>
      <c r="C45" s="119"/>
      <c r="D45" s="117"/>
      <c r="E45" s="119"/>
      <c r="F45" s="117"/>
      <c r="G45" s="112"/>
      <c r="H45" s="115"/>
      <c r="I45" s="35" t="s">
        <v>63</v>
      </c>
      <c r="J45" s="47"/>
      <c r="K45" s="52"/>
      <c r="L45" s="55"/>
      <c r="M45" s="106"/>
      <c r="N45" s="107"/>
      <c r="O45" s="108"/>
      <c r="P45" s="106"/>
      <c r="Q45" s="107"/>
      <c r="R45" s="111"/>
      <c r="S45" s="102"/>
    </row>
    <row r="46" spans="1:21" s="5" customFormat="1" ht="15">
      <c r="A46" s="118">
        <v>14</v>
      </c>
      <c r="B46" s="111"/>
      <c r="C46" s="119"/>
      <c r="D46" s="117"/>
      <c r="E46" s="119"/>
      <c r="F46" s="117"/>
      <c r="G46" s="112"/>
      <c r="H46" s="113"/>
      <c r="I46" s="34" t="s">
        <v>61</v>
      </c>
      <c r="J46" s="45"/>
      <c r="K46" s="50"/>
      <c r="L46" s="53"/>
      <c r="M46" s="109"/>
      <c r="N46" s="110"/>
      <c r="O46" s="116"/>
      <c r="P46" s="109"/>
      <c r="Q46" s="110"/>
      <c r="R46" s="111"/>
      <c r="S46" s="102"/>
    </row>
    <row r="47" spans="1:21" s="5" customFormat="1" ht="15">
      <c r="A47" s="118"/>
      <c r="B47" s="111"/>
      <c r="C47" s="119"/>
      <c r="D47" s="117"/>
      <c r="E47" s="119"/>
      <c r="F47" s="117"/>
      <c r="G47" s="112"/>
      <c r="H47" s="114"/>
      <c r="I47" s="33" t="s">
        <v>62</v>
      </c>
      <c r="J47" s="46"/>
      <c r="K47" s="51"/>
      <c r="L47" s="54"/>
      <c r="M47" s="103"/>
      <c r="N47" s="104"/>
      <c r="O47" s="105"/>
      <c r="P47" s="103"/>
      <c r="Q47" s="104"/>
      <c r="R47" s="111"/>
      <c r="S47" s="102"/>
    </row>
    <row r="48" spans="1:21" s="5" customFormat="1" ht="15">
      <c r="A48" s="118"/>
      <c r="B48" s="111"/>
      <c r="C48" s="119"/>
      <c r="D48" s="117"/>
      <c r="E48" s="119"/>
      <c r="F48" s="117"/>
      <c r="G48" s="112"/>
      <c r="H48" s="115"/>
      <c r="I48" s="35" t="s">
        <v>63</v>
      </c>
      <c r="J48" s="47"/>
      <c r="K48" s="52"/>
      <c r="L48" s="55"/>
      <c r="M48" s="106"/>
      <c r="N48" s="107"/>
      <c r="O48" s="108"/>
      <c r="P48" s="106"/>
      <c r="Q48" s="107"/>
      <c r="R48" s="111"/>
      <c r="S48" s="102"/>
    </row>
    <row r="49" spans="1:19" s="5" customFormat="1" ht="15">
      <c r="A49" s="118">
        <v>15</v>
      </c>
      <c r="B49" s="111"/>
      <c r="C49" s="119"/>
      <c r="D49" s="117"/>
      <c r="E49" s="119"/>
      <c r="F49" s="117"/>
      <c r="G49" s="112"/>
      <c r="H49" s="113"/>
      <c r="I49" s="34" t="s">
        <v>61</v>
      </c>
      <c r="J49" s="45"/>
      <c r="K49" s="50"/>
      <c r="L49" s="53"/>
      <c r="M49" s="109"/>
      <c r="N49" s="110"/>
      <c r="O49" s="116"/>
      <c r="P49" s="109"/>
      <c r="Q49" s="110"/>
      <c r="R49" s="111"/>
      <c r="S49" s="102"/>
    </row>
    <row r="50" spans="1:19" s="5" customFormat="1" ht="15">
      <c r="A50" s="118"/>
      <c r="B50" s="111"/>
      <c r="C50" s="119"/>
      <c r="D50" s="117"/>
      <c r="E50" s="119"/>
      <c r="F50" s="117"/>
      <c r="G50" s="112"/>
      <c r="H50" s="114"/>
      <c r="I50" s="33" t="s">
        <v>62</v>
      </c>
      <c r="J50" s="46"/>
      <c r="K50" s="51"/>
      <c r="L50" s="54"/>
      <c r="M50" s="103"/>
      <c r="N50" s="104"/>
      <c r="O50" s="105"/>
      <c r="P50" s="103"/>
      <c r="Q50" s="104"/>
      <c r="R50" s="111"/>
      <c r="S50" s="102"/>
    </row>
    <row r="51" spans="1:19" s="5" customFormat="1" ht="15">
      <c r="A51" s="118"/>
      <c r="B51" s="111"/>
      <c r="C51" s="119"/>
      <c r="D51" s="117"/>
      <c r="E51" s="119"/>
      <c r="F51" s="117"/>
      <c r="G51" s="112"/>
      <c r="H51" s="115"/>
      <c r="I51" s="35" t="s">
        <v>63</v>
      </c>
      <c r="J51" s="47"/>
      <c r="K51" s="52"/>
      <c r="L51" s="55"/>
      <c r="M51" s="106"/>
      <c r="N51" s="107"/>
      <c r="O51" s="108"/>
      <c r="P51" s="106"/>
      <c r="Q51" s="107"/>
      <c r="R51" s="111"/>
      <c r="S51" s="102"/>
    </row>
    <row r="52" spans="1:19" s="5" customFormat="1" ht="15">
      <c r="A52" s="118">
        <v>16</v>
      </c>
      <c r="B52" s="111"/>
      <c r="C52" s="119"/>
      <c r="D52" s="117"/>
      <c r="E52" s="119"/>
      <c r="F52" s="117"/>
      <c r="G52" s="112"/>
      <c r="H52" s="113"/>
      <c r="I52" s="34" t="s">
        <v>61</v>
      </c>
      <c r="J52" s="45"/>
      <c r="K52" s="50"/>
      <c r="L52" s="53"/>
      <c r="M52" s="109"/>
      <c r="N52" s="110"/>
      <c r="O52" s="116"/>
      <c r="P52" s="109"/>
      <c r="Q52" s="110"/>
      <c r="R52" s="111"/>
      <c r="S52" s="102"/>
    </row>
    <row r="53" spans="1:19" s="5" customFormat="1" ht="15">
      <c r="A53" s="118"/>
      <c r="B53" s="111"/>
      <c r="C53" s="119"/>
      <c r="D53" s="117"/>
      <c r="E53" s="119"/>
      <c r="F53" s="117"/>
      <c r="G53" s="112"/>
      <c r="H53" s="114"/>
      <c r="I53" s="33" t="s">
        <v>62</v>
      </c>
      <c r="J53" s="46"/>
      <c r="K53" s="51"/>
      <c r="L53" s="54"/>
      <c r="M53" s="103"/>
      <c r="N53" s="104"/>
      <c r="O53" s="105"/>
      <c r="P53" s="103"/>
      <c r="Q53" s="104"/>
      <c r="R53" s="111"/>
      <c r="S53" s="102"/>
    </row>
    <row r="54" spans="1:19" s="5" customFormat="1" ht="15">
      <c r="A54" s="118"/>
      <c r="B54" s="111"/>
      <c r="C54" s="119"/>
      <c r="D54" s="117"/>
      <c r="E54" s="119"/>
      <c r="F54" s="117"/>
      <c r="G54" s="112"/>
      <c r="H54" s="115"/>
      <c r="I54" s="35" t="s">
        <v>63</v>
      </c>
      <c r="J54" s="47"/>
      <c r="K54" s="52"/>
      <c r="L54" s="55"/>
      <c r="M54" s="106"/>
      <c r="N54" s="107"/>
      <c r="O54" s="108"/>
      <c r="P54" s="106"/>
      <c r="Q54" s="107"/>
      <c r="R54" s="111"/>
      <c r="S54" s="102"/>
    </row>
    <row r="55" spans="1:19" s="5" customFormat="1" ht="15">
      <c r="A55" s="118">
        <v>17</v>
      </c>
      <c r="B55" s="111"/>
      <c r="C55" s="119"/>
      <c r="D55" s="117"/>
      <c r="E55" s="119"/>
      <c r="F55" s="117"/>
      <c r="G55" s="112"/>
      <c r="H55" s="113"/>
      <c r="I55" s="34" t="s">
        <v>61</v>
      </c>
      <c r="J55" s="45"/>
      <c r="K55" s="50"/>
      <c r="L55" s="53"/>
      <c r="M55" s="109"/>
      <c r="N55" s="110"/>
      <c r="O55" s="116"/>
      <c r="P55" s="109"/>
      <c r="Q55" s="110"/>
      <c r="R55" s="111"/>
      <c r="S55" s="102"/>
    </row>
    <row r="56" spans="1:19" s="5" customFormat="1" ht="15">
      <c r="A56" s="118"/>
      <c r="B56" s="111"/>
      <c r="C56" s="119"/>
      <c r="D56" s="117"/>
      <c r="E56" s="119"/>
      <c r="F56" s="117"/>
      <c r="G56" s="112"/>
      <c r="H56" s="114"/>
      <c r="I56" s="33" t="s">
        <v>62</v>
      </c>
      <c r="J56" s="46"/>
      <c r="K56" s="51"/>
      <c r="L56" s="54"/>
      <c r="M56" s="103"/>
      <c r="N56" s="104"/>
      <c r="O56" s="105"/>
      <c r="P56" s="103"/>
      <c r="Q56" s="104"/>
      <c r="R56" s="111"/>
      <c r="S56" s="102"/>
    </row>
    <row r="57" spans="1:19" s="5" customFormat="1" ht="15">
      <c r="A57" s="118"/>
      <c r="B57" s="111"/>
      <c r="C57" s="119"/>
      <c r="D57" s="117"/>
      <c r="E57" s="119"/>
      <c r="F57" s="117"/>
      <c r="G57" s="112"/>
      <c r="H57" s="115"/>
      <c r="I57" s="35" t="s">
        <v>63</v>
      </c>
      <c r="J57" s="47"/>
      <c r="K57" s="52"/>
      <c r="L57" s="55"/>
      <c r="M57" s="106"/>
      <c r="N57" s="107"/>
      <c r="O57" s="108"/>
      <c r="P57" s="106"/>
      <c r="Q57" s="107"/>
      <c r="R57" s="111"/>
      <c r="S57" s="102"/>
    </row>
    <row r="58" spans="1:19" s="5" customFormat="1" ht="15">
      <c r="A58" s="118">
        <v>18</v>
      </c>
      <c r="B58" s="111"/>
      <c r="C58" s="119"/>
      <c r="D58" s="117"/>
      <c r="E58" s="119"/>
      <c r="F58" s="117"/>
      <c r="G58" s="112"/>
      <c r="H58" s="113"/>
      <c r="I58" s="34" t="s">
        <v>61</v>
      </c>
      <c r="J58" s="45"/>
      <c r="K58" s="50"/>
      <c r="L58" s="53"/>
      <c r="M58" s="109"/>
      <c r="N58" s="110"/>
      <c r="O58" s="116"/>
      <c r="P58" s="109"/>
      <c r="Q58" s="110"/>
      <c r="R58" s="111"/>
      <c r="S58" s="102"/>
    </row>
    <row r="59" spans="1:19" s="5" customFormat="1" ht="15">
      <c r="A59" s="118"/>
      <c r="B59" s="111"/>
      <c r="C59" s="119"/>
      <c r="D59" s="117"/>
      <c r="E59" s="119"/>
      <c r="F59" s="117"/>
      <c r="G59" s="112"/>
      <c r="H59" s="114"/>
      <c r="I59" s="33" t="s">
        <v>62</v>
      </c>
      <c r="J59" s="46"/>
      <c r="K59" s="51"/>
      <c r="L59" s="54"/>
      <c r="M59" s="103"/>
      <c r="N59" s="104"/>
      <c r="O59" s="105"/>
      <c r="P59" s="103"/>
      <c r="Q59" s="104"/>
      <c r="R59" s="111"/>
      <c r="S59" s="102"/>
    </row>
    <row r="60" spans="1:19" s="5" customFormat="1" ht="15">
      <c r="A60" s="118"/>
      <c r="B60" s="111"/>
      <c r="C60" s="119"/>
      <c r="D60" s="117"/>
      <c r="E60" s="119"/>
      <c r="F60" s="117"/>
      <c r="G60" s="112"/>
      <c r="H60" s="115"/>
      <c r="I60" s="35" t="s">
        <v>63</v>
      </c>
      <c r="J60" s="47"/>
      <c r="K60" s="52"/>
      <c r="L60" s="55"/>
      <c r="M60" s="106"/>
      <c r="N60" s="107"/>
      <c r="O60" s="108"/>
      <c r="P60" s="106"/>
      <c r="Q60" s="107"/>
      <c r="R60" s="111"/>
      <c r="S60" s="102"/>
    </row>
    <row r="61" spans="1:19" s="5" customFormat="1" ht="15">
      <c r="A61" s="118">
        <v>19</v>
      </c>
      <c r="B61" s="111"/>
      <c r="C61" s="119"/>
      <c r="D61" s="117"/>
      <c r="E61" s="119"/>
      <c r="F61" s="117"/>
      <c r="G61" s="112"/>
      <c r="H61" s="113"/>
      <c r="I61" s="34" t="s">
        <v>61</v>
      </c>
      <c r="J61" s="45"/>
      <c r="K61" s="50"/>
      <c r="L61" s="53"/>
      <c r="M61" s="109"/>
      <c r="N61" s="110"/>
      <c r="O61" s="116"/>
      <c r="P61" s="109"/>
      <c r="Q61" s="110"/>
      <c r="R61" s="111"/>
      <c r="S61" s="102"/>
    </row>
    <row r="62" spans="1:19" s="5" customFormat="1" ht="15">
      <c r="A62" s="118"/>
      <c r="B62" s="111"/>
      <c r="C62" s="119"/>
      <c r="D62" s="117"/>
      <c r="E62" s="119"/>
      <c r="F62" s="117"/>
      <c r="G62" s="112"/>
      <c r="H62" s="114"/>
      <c r="I62" s="33" t="s">
        <v>62</v>
      </c>
      <c r="J62" s="46"/>
      <c r="K62" s="51"/>
      <c r="L62" s="54"/>
      <c r="M62" s="103"/>
      <c r="N62" s="104"/>
      <c r="O62" s="105"/>
      <c r="P62" s="103"/>
      <c r="Q62" s="104"/>
      <c r="R62" s="111"/>
      <c r="S62" s="102"/>
    </row>
    <row r="63" spans="1:19" s="5" customFormat="1" ht="15">
      <c r="A63" s="118"/>
      <c r="B63" s="111"/>
      <c r="C63" s="119"/>
      <c r="D63" s="117"/>
      <c r="E63" s="119"/>
      <c r="F63" s="117"/>
      <c r="G63" s="112"/>
      <c r="H63" s="115"/>
      <c r="I63" s="35" t="s">
        <v>63</v>
      </c>
      <c r="J63" s="47"/>
      <c r="K63" s="52"/>
      <c r="L63" s="55"/>
      <c r="M63" s="106"/>
      <c r="N63" s="107"/>
      <c r="O63" s="108"/>
      <c r="P63" s="106"/>
      <c r="Q63" s="107"/>
      <c r="R63" s="111"/>
      <c r="S63" s="102"/>
    </row>
    <row r="64" spans="1:19" s="5" customFormat="1" ht="15">
      <c r="A64" s="118">
        <v>20</v>
      </c>
      <c r="B64" s="111"/>
      <c r="C64" s="119"/>
      <c r="D64" s="117"/>
      <c r="E64" s="119"/>
      <c r="F64" s="117"/>
      <c r="G64" s="112"/>
      <c r="H64" s="113"/>
      <c r="I64" s="34" t="s">
        <v>61</v>
      </c>
      <c r="J64" s="45"/>
      <c r="K64" s="50"/>
      <c r="L64" s="53"/>
      <c r="M64" s="109"/>
      <c r="N64" s="110"/>
      <c r="O64" s="116"/>
      <c r="P64" s="109"/>
      <c r="Q64" s="110"/>
      <c r="R64" s="111"/>
      <c r="S64" s="102"/>
    </row>
    <row r="65" spans="1:19" s="5" customFormat="1" ht="15">
      <c r="A65" s="118"/>
      <c r="B65" s="111"/>
      <c r="C65" s="119"/>
      <c r="D65" s="117"/>
      <c r="E65" s="119"/>
      <c r="F65" s="117"/>
      <c r="G65" s="112"/>
      <c r="H65" s="114"/>
      <c r="I65" s="33" t="s">
        <v>62</v>
      </c>
      <c r="J65" s="46"/>
      <c r="K65" s="51"/>
      <c r="L65" s="54"/>
      <c r="M65" s="103"/>
      <c r="N65" s="104"/>
      <c r="O65" s="105"/>
      <c r="P65" s="103"/>
      <c r="Q65" s="104"/>
      <c r="R65" s="111"/>
      <c r="S65" s="102"/>
    </row>
    <row r="66" spans="1:19" s="5" customFormat="1" ht="15">
      <c r="A66" s="118"/>
      <c r="B66" s="111"/>
      <c r="C66" s="119"/>
      <c r="D66" s="117"/>
      <c r="E66" s="119"/>
      <c r="F66" s="117"/>
      <c r="G66" s="112"/>
      <c r="H66" s="115"/>
      <c r="I66" s="35" t="s">
        <v>63</v>
      </c>
      <c r="J66" s="47"/>
      <c r="K66" s="52"/>
      <c r="L66" s="55"/>
      <c r="M66" s="106"/>
      <c r="N66" s="107"/>
      <c r="O66" s="108"/>
      <c r="P66" s="106"/>
      <c r="Q66" s="107"/>
      <c r="R66" s="111"/>
      <c r="S66" s="102"/>
    </row>
    <row r="67" spans="1:19" s="5" customFormat="1" ht="15">
      <c r="A67" s="118">
        <v>21</v>
      </c>
      <c r="B67" s="111"/>
      <c r="C67" s="119"/>
      <c r="D67" s="117"/>
      <c r="E67" s="119"/>
      <c r="F67" s="117"/>
      <c r="G67" s="112"/>
      <c r="H67" s="113"/>
      <c r="I67" s="34" t="s">
        <v>61</v>
      </c>
      <c r="J67" s="45"/>
      <c r="K67" s="50"/>
      <c r="L67" s="53"/>
      <c r="M67" s="109"/>
      <c r="N67" s="110"/>
      <c r="O67" s="116"/>
      <c r="P67" s="109"/>
      <c r="Q67" s="110"/>
      <c r="R67" s="111"/>
      <c r="S67" s="102"/>
    </row>
    <row r="68" spans="1:19" s="5" customFormat="1" ht="15">
      <c r="A68" s="118"/>
      <c r="B68" s="111"/>
      <c r="C68" s="119"/>
      <c r="D68" s="117"/>
      <c r="E68" s="119"/>
      <c r="F68" s="117"/>
      <c r="G68" s="112"/>
      <c r="H68" s="114"/>
      <c r="I68" s="33" t="s">
        <v>62</v>
      </c>
      <c r="J68" s="46"/>
      <c r="K68" s="51"/>
      <c r="L68" s="54"/>
      <c r="M68" s="103"/>
      <c r="N68" s="104"/>
      <c r="O68" s="105"/>
      <c r="P68" s="103"/>
      <c r="Q68" s="104"/>
      <c r="R68" s="111"/>
      <c r="S68" s="102"/>
    </row>
    <row r="69" spans="1:19" s="5" customFormat="1" ht="15">
      <c r="A69" s="118"/>
      <c r="B69" s="111"/>
      <c r="C69" s="119"/>
      <c r="D69" s="117"/>
      <c r="E69" s="119"/>
      <c r="F69" s="117"/>
      <c r="G69" s="112"/>
      <c r="H69" s="115"/>
      <c r="I69" s="35" t="s">
        <v>63</v>
      </c>
      <c r="J69" s="47"/>
      <c r="K69" s="52"/>
      <c r="L69" s="55"/>
      <c r="M69" s="106"/>
      <c r="N69" s="107"/>
      <c r="O69" s="108"/>
      <c r="P69" s="106"/>
      <c r="Q69" s="107"/>
      <c r="R69" s="111"/>
      <c r="S69" s="102"/>
    </row>
    <row r="70" spans="1:19" s="5" customFormat="1" ht="15">
      <c r="A70" s="118">
        <v>22</v>
      </c>
      <c r="B70" s="111"/>
      <c r="C70" s="119"/>
      <c r="D70" s="117"/>
      <c r="E70" s="119"/>
      <c r="F70" s="117"/>
      <c r="G70" s="112"/>
      <c r="H70" s="113"/>
      <c r="I70" s="34" t="s">
        <v>61</v>
      </c>
      <c r="J70" s="45"/>
      <c r="K70" s="50"/>
      <c r="L70" s="53"/>
      <c r="M70" s="109"/>
      <c r="N70" s="110"/>
      <c r="O70" s="116"/>
      <c r="P70" s="109"/>
      <c r="Q70" s="110"/>
      <c r="R70" s="111"/>
      <c r="S70" s="102"/>
    </row>
    <row r="71" spans="1:19" s="5" customFormat="1" ht="15">
      <c r="A71" s="118"/>
      <c r="B71" s="111"/>
      <c r="C71" s="119"/>
      <c r="D71" s="117"/>
      <c r="E71" s="119"/>
      <c r="F71" s="117"/>
      <c r="G71" s="112"/>
      <c r="H71" s="114"/>
      <c r="I71" s="33" t="s">
        <v>62</v>
      </c>
      <c r="J71" s="46"/>
      <c r="K71" s="51"/>
      <c r="L71" s="54"/>
      <c r="M71" s="103"/>
      <c r="N71" s="104"/>
      <c r="O71" s="105"/>
      <c r="P71" s="103"/>
      <c r="Q71" s="104"/>
      <c r="R71" s="111"/>
      <c r="S71" s="102"/>
    </row>
    <row r="72" spans="1:19" s="5" customFormat="1" ht="15">
      <c r="A72" s="118"/>
      <c r="B72" s="111"/>
      <c r="C72" s="119"/>
      <c r="D72" s="117"/>
      <c r="E72" s="119"/>
      <c r="F72" s="117"/>
      <c r="G72" s="112"/>
      <c r="H72" s="115"/>
      <c r="I72" s="35" t="s">
        <v>63</v>
      </c>
      <c r="J72" s="47"/>
      <c r="K72" s="52"/>
      <c r="L72" s="55"/>
      <c r="M72" s="106"/>
      <c r="N72" s="107"/>
      <c r="O72" s="108"/>
      <c r="P72" s="106"/>
      <c r="Q72" s="107"/>
      <c r="R72" s="111"/>
      <c r="S72" s="102"/>
    </row>
    <row r="73" spans="1:19" s="5" customFormat="1" ht="15">
      <c r="A73" s="118">
        <v>23</v>
      </c>
      <c r="B73" s="111"/>
      <c r="C73" s="119"/>
      <c r="D73" s="117"/>
      <c r="E73" s="119"/>
      <c r="F73" s="117"/>
      <c r="G73" s="112"/>
      <c r="H73" s="113"/>
      <c r="I73" s="34" t="s">
        <v>61</v>
      </c>
      <c r="J73" s="45"/>
      <c r="K73" s="50"/>
      <c r="L73" s="53"/>
      <c r="M73" s="109"/>
      <c r="N73" s="110"/>
      <c r="O73" s="116"/>
      <c r="P73" s="109"/>
      <c r="Q73" s="110"/>
      <c r="R73" s="111"/>
      <c r="S73" s="102"/>
    </row>
    <row r="74" spans="1:19" s="5" customFormat="1" ht="15">
      <c r="A74" s="118"/>
      <c r="B74" s="111"/>
      <c r="C74" s="119"/>
      <c r="D74" s="117"/>
      <c r="E74" s="119"/>
      <c r="F74" s="117"/>
      <c r="G74" s="112"/>
      <c r="H74" s="114"/>
      <c r="I74" s="33" t="s">
        <v>62</v>
      </c>
      <c r="J74" s="46"/>
      <c r="K74" s="51"/>
      <c r="L74" s="54"/>
      <c r="M74" s="103"/>
      <c r="N74" s="104"/>
      <c r="O74" s="105"/>
      <c r="P74" s="103"/>
      <c r="Q74" s="104"/>
      <c r="R74" s="111"/>
      <c r="S74" s="102"/>
    </row>
    <row r="75" spans="1:19" s="5" customFormat="1" ht="15">
      <c r="A75" s="118"/>
      <c r="B75" s="111"/>
      <c r="C75" s="119"/>
      <c r="D75" s="117"/>
      <c r="E75" s="119"/>
      <c r="F75" s="117"/>
      <c r="G75" s="112"/>
      <c r="H75" s="115"/>
      <c r="I75" s="35" t="s">
        <v>63</v>
      </c>
      <c r="J75" s="47"/>
      <c r="K75" s="52"/>
      <c r="L75" s="55"/>
      <c r="M75" s="106"/>
      <c r="N75" s="107"/>
      <c r="O75" s="108"/>
      <c r="P75" s="106"/>
      <c r="Q75" s="107"/>
      <c r="R75" s="111"/>
      <c r="S75" s="102"/>
    </row>
    <row r="76" spans="1:19" s="5" customFormat="1" ht="15">
      <c r="A76" s="118">
        <v>24</v>
      </c>
      <c r="B76" s="111"/>
      <c r="C76" s="119"/>
      <c r="D76" s="117"/>
      <c r="E76" s="119"/>
      <c r="F76" s="117"/>
      <c r="G76" s="112"/>
      <c r="H76" s="113"/>
      <c r="I76" s="34" t="s">
        <v>61</v>
      </c>
      <c r="J76" s="45"/>
      <c r="K76" s="50"/>
      <c r="L76" s="53"/>
      <c r="M76" s="109"/>
      <c r="N76" s="110"/>
      <c r="O76" s="116"/>
      <c r="P76" s="109"/>
      <c r="Q76" s="110"/>
      <c r="R76" s="111"/>
      <c r="S76" s="102"/>
    </row>
    <row r="77" spans="1:19" s="5" customFormat="1" ht="15">
      <c r="A77" s="118"/>
      <c r="B77" s="111"/>
      <c r="C77" s="119"/>
      <c r="D77" s="117"/>
      <c r="E77" s="119"/>
      <c r="F77" s="117"/>
      <c r="G77" s="112"/>
      <c r="H77" s="114"/>
      <c r="I77" s="33" t="s">
        <v>62</v>
      </c>
      <c r="J77" s="46"/>
      <c r="K77" s="51"/>
      <c r="L77" s="54"/>
      <c r="M77" s="103"/>
      <c r="N77" s="104"/>
      <c r="O77" s="105"/>
      <c r="P77" s="103"/>
      <c r="Q77" s="104"/>
      <c r="R77" s="111"/>
      <c r="S77" s="102"/>
    </row>
    <row r="78" spans="1:19" s="5" customFormat="1" ht="15">
      <c r="A78" s="118"/>
      <c r="B78" s="111"/>
      <c r="C78" s="119"/>
      <c r="D78" s="117"/>
      <c r="E78" s="119"/>
      <c r="F78" s="117"/>
      <c r="G78" s="112"/>
      <c r="H78" s="115"/>
      <c r="I78" s="35" t="s">
        <v>63</v>
      </c>
      <c r="J78" s="47"/>
      <c r="K78" s="52"/>
      <c r="L78" s="55"/>
      <c r="M78" s="106"/>
      <c r="N78" s="107"/>
      <c r="O78" s="108"/>
      <c r="P78" s="106"/>
      <c r="Q78" s="107"/>
      <c r="R78" s="111"/>
      <c r="S78" s="102"/>
    </row>
    <row r="79" spans="1:19" s="5" customFormat="1" ht="15">
      <c r="A79" s="118">
        <v>25</v>
      </c>
      <c r="B79" s="111"/>
      <c r="C79" s="119"/>
      <c r="D79" s="117"/>
      <c r="E79" s="119"/>
      <c r="F79" s="117"/>
      <c r="G79" s="112"/>
      <c r="H79" s="113"/>
      <c r="I79" s="34" t="s">
        <v>61</v>
      </c>
      <c r="J79" s="45"/>
      <c r="K79" s="50"/>
      <c r="L79" s="53"/>
      <c r="M79" s="109"/>
      <c r="N79" s="110"/>
      <c r="O79" s="116"/>
      <c r="P79" s="109"/>
      <c r="Q79" s="110"/>
      <c r="R79" s="111"/>
      <c r="S79" s="102"/>
    </row>
    <row r="80" spans="1:19" s="5" customFormat="1" ht="15">
      <c r="A80" s="118"/>
      <c r="B80" s="111"/>
      <c r="C80" s="119"/>
      <c r="D80" s="117"/>
      <c r="E80" s="119"/>
      <c r="F80" s="117"/>
      <c r="G80" s="112"/>
      <c r="H80" s="114"/>
      <c r="I80" s="33" t="s">
        <v>62</v>
      </c>
      <c r="J80" s="46"/>
      <c r="K80" s="51"/>
      <c r="L80" s="54"/>
      <c r="M80" s="103"/>
      <c r="N80" s="104"/>
      <c r="O80" s="105"/>
      <c r="P80" s="103"/>
      <c r="Q80" s="104"/>
      <c r="R80" s="111"/>
      <c r="S80" s="102"/>
    </row>
    <row r="81" spans="1:19" s="5" customFormat="1" ht="15">
      <c r="A81" s="118"/>
      <c r="B81" s="111"/>
      <c r="C81" s="119"/>
      <c r="D81" s="117"/>
      <c r="E81" s="119"/>
      <c r="F81" s="117"/>
      <c r="G81" s="112"/>
      <c r="H81" s="115"/>
      <c r="I81" s="35" t="s">
        <v>63</v>
      </c>
      <c r="J81" s="47"/>
      <c r="K81" s="52"/>
      <c r="L81" s="55"/>
      <c r="M81" s="106"/>
      <c r="N81" s="107"/>
      <c r="O81" s="108"/>
      <c r="P81" s="106"/>
      <c r="Q81" s="107"/>
      <c r="R81" s="111"/>
      <c r="S81" s="102"/>
    </row>
    <row r="82" spans="1:19" s="5" customFormat="1" ht="15">
      <c r="A82" s="118">
        <v>26</v>
      </c>
      <c r="B82" s="111"/>
      <c r="C82" s="119"/>
      <c r="D82" s="117"/>
      <c r="E82" s="119"/>
      <c r="F82" s="117"/>
      <c r="G82" s="112"/>
      <c r="H82" s="113"/>
      <c r="I82" s="34" t="s">
        <v>61</v>
      </c>
      <c r="J82" s="45"/>
      <c r="K82" s="50"/>
      <c r="L82" s="53"/>
      <c r="M82" s="109"/>
      <c r="N82" s="110"/>
      <c r="O82" s="116"/>
      <c r="P82" s="109"/>
      <c r="Q82" s="110"/>
      <c r="R82" s="111"/>
      <c r="S82" s="102"/>
    </row>
    <row r="83" spans="1:19" s="5" customFormat="1" ht="15">
      <c r="A83" s="118"/>
      <c r="B83" s="111"/>
      <c r="C83" s="119"/>
      <c r="D83" s="117"/>
      <c r="E83" s="119"/>
      <c r="F83" s="117"/>
      <c r="G83" s="112"/>
      <c r="H83" s="114"/>
      <c r="I83" s="33" t="s">
        <v>62</v>
      </c>
      <c r="J83" s="46"/>
      <c r="K83" s="51"/>
      <c r="L83" s="54"/>
      <c r="M83" s="103"/>
      <c r="N83" s="104"/>
      <c r="O83" s="105"/>
      <c r="P83" s="103"/>
      <c r="Q83" s="104"/>
      <c r="R83" s="111"/>
      <c r="S83" s="102"/>
    </row>
    <row r="84" spans="1:19" s="5" customFormat="1" ht="15">
      <c r="A84" s="118"/>
      <c r="B84" s="111"/>
      <c r="C84" s="119"/>
      <c r="D84" s="117"/>
      <c r="E84" s="119"/>
      <c r="F84" s="117"/>
      <c r="G84" s="112"/>
      <c r="H84" s="115"/>
      <c r="I84" s="35" t="s">
        <v>63</v>
      </c>
      <c r="J84" s="47"/>
      <c r="K84" s="52"/>
      <c r="L84" s="55"/>
      <c r="M84" s="106"/>
      <c r="N84" s="107"/>
      <c r="O84" s="108"/>
      <c r="P84" s="106"/>
      <c r="Q84" s="107"/>
      <c r="R84" s="111"/>
      <c r="S84" s="102"/>
    </row>
    <row r="85" spans="1:19" s="5" customFormat="1" ht="15">
      <c r="A85" s="118">
        <v>27</v>
      </c>
      <c r="B85" s="111"/>
      <c r="C85" s="119"/>
      <c r="D85" s="117"/>
      <c r="E85" s="119"/>
      <c r="F85" s="117"/>
      <c r="G85" s="112"/>
      <c r="H85" s="113"/>
      <c r="I85" s="34" t="s">
        <v>61</v>
      </c>
      <c r="J85" s="45"/>
      <c r="K85" s="50"/>
      <c r="L85" s="53"/>
      <c r="M85" s="109"/>
      <c r="N85" s="110"/>
      <c r="O85" s="116"/>
      <c r="P85" s="109"/>
      <c r="Q85" s="110"/>
      <c r="R85" s="111"/>
      <c r="S85" s="102"/>
    </row>
    <row r="86" spans="1:19" s="5" customFormat="1" ht="15">
      <c r="A86" s="118"/>
      <c r="B86" s="111"/>
      <c r="C86" s="119"/>
      <c r="D86" s="117"/>
      <c r="E86" s="119"/>
      <c r="F86" s="117"/>
      <c r="G86" s="112"/>
      <c r="H86" s="114"/>
      <c r="I86" s="33" t="s">
        <v>62</v>
      </c>
      <c r="J86" s="46"/>
      <c r="K86" s="51"/>
      <c r="L86" s="54"/>
      <c r="M86" s="103"/>
      <c r="N86" s="104"/>
      <c r="O86" s="105"/>
      <c r="P86" s="103"/>
      <c r="Q86" s="104"/>
      <c r="R86" s="111"/>
      <c r="S86" s="102"/>
    </row>
    <row r="87" spans="1:19" s="5" customFormat="1" ht="15">
      <c r="A87" s="118"/>
      <c r="B87" s="111"/>
      <c r="C87" s="119"/>
      <c r="D87" s="117"/>
      <c r="E87" s="119"/>
      <c r="F87" s="117"/>
      <c r="G87" s="112"/>
      <c r="H87" s="115"/>
      <c r="I87" s="35" t="s">
        <v>63</v>
      </c>
      <c r="J87" s="47"/>
      <c r="K87" s="52"/>
      <c r="L87" s="55"/>
      <c r="M87" s="106"/>
      <c r="N87" s="107"/>
      <c r="O87" s="108"/>
      <c r="P87" s="106"/>
      <c r="Q87" s="107"/>
      <c r="R87" s="111"/>
      <c r="S87" s="102"/>
    </row>
    <row r="88" spans="1:19" s="5" customFormat="1" ht="15">
      <c r="A88" s="118">
        <v>28</v>
      </c>
      <c r="B88" s="111"/>
      <c r="C88" s="119"/>
      <c r="D88" s="117"/>
      <c r="E88" s="119"/>
      <c r="F88" s="117"/>
      <c r="G88" s="112"/>
      <c r="H88" s="113"/>
      <c r="I88" s="34" t="s">
        <v>61</v>
      </c>
      <c r="J88" s="45"/>
      <c r="K88" s="50"/>
      <c r="L88" s="53"/>
      <c r="M88" s="109"/>
      <c r="N88" s="110"/>
      <c r="O88" s="116"/>
      <c r="P88" s="109"/>
      <c r="Q88" s="110"/>
      <c r="R88" s="111"/>
      <c r="S88" s="102"/>
    </row>
    <row r="89" spans="1:19" s="5" customFormat="1" ht="15">
      <c r="A89" s="118"/>
      <c r="B89" s="111"/>
      <c r="C89" s="119"/>
      <c r="D89" s="117"/>
      <c r="E89" s="119"/>
      <c r="F89" s="117"/>
      <c r="G89" s="112"/>
      <c r="H89" s="114"/>
      <c r="I89" s="33" t="s">
        <v>62</v>
      </c>
      <c r="J89" s="46"/>
      <c r="K89" s="51"/>
      <c r="L89" s="54"/>
      <c r="M89" s="103"/>
      <c r="N89" s="104"/>
      <c r="O89" s="105"/>
      <c r="P89" s="103"/>
      <c r="Q89" s="104"/>
      <c r="R89" s="111"/>
      <c r="S89" s="102"/>
    </row>
    <row r="90" spans="1:19" s="5" customFormat="1" ht="15">
      <c r="A90" s="118"/>
      <c r="B90" s="111"/>
      <c r="C90" s="119"/>
      <c r="D90" s="117"/>
      <c r="E90" s="119"/>
      <c r="F90" s="117"/>
      <c r="G90" s="112"/>
      <c r="H90" s="115"/>
      <c r="I90" s="35" t="s">
        <v>63</v>
      </c>
      <c r="J90" s="47"/>
      <c r="K90" s="52"/>
      <c r="L90" s="55"/>
      <c r="M90" s="106"/>
      <c r="N90" s="107"/>
      <c r="O90" s="108"/>
      <c r="P90" s="106"/>
      <c r="Q90" s="107"/>
      <c r="R90" s="111"/>
      <c r="S90" s="102"/>
    </row>
    <row r="91" spans="1:19" s="5" customFormat="1" ht="15">
      <c r="A91" s="118">
        <v>29</v>
      </c>
      <c r="B91" s="111"/>
      <c r="C91" s="119"/>
      <c r="D91" s="117"/>
      <c r="E91" s="119"/>
      <c r="F91" s="117"/>
      <c r="G91" s="112"/>
      <c r="H91" s="113"/>
      <c r="I91" s="34" t="s">
        <v>61</v>
      </c>
      <c r="J91" s="45"/>
      <c r="K91" s="50"/>
      <c r="L91" s="53"/>
      <c r="M91" s="109"/>
      <c r="N91" s="110"/>
      <c r="O91" s="116"/>
      <c r="P91" s="109"/>
      <c r="Q91" s="110"/>
      <c r="R91" s="111"/>
      <c r="S91" s="102"/>
    </row>
    <row r="92" spans="1:19" s="5" customFormat="1" ht="15">
      <c r="A92" s="118"/>
      <c r="B92" s="111"/>
      <c r="C92" s="119"/>
      <c r="D92" s="117"/>
      <c r="E92" s="119"/>
      <c r="F92" s="117"/>
      <c r="G92" s="112"/>
      <c r="H92" s="114"/>
      <c r="I92" s="33" t="s">
        <v>62</v>
      </c>
      <c r="J92" s="46"/>
      <c r="K92" s="51"/>
      <c r="L92" s="54"/>
      <c r="M92" s="103"/>
      <c r="N92" s="104"/>
      <c r="O92" s="105"/>
      <c r="P92" s="103"/>
      <c r="Q92" s="104"/>
      <c r="R92" s="111"/>
      <c r="S92" s="102"/>
    </row>
    <row r="93" spans="1:19" s="5" customFormat="1" ht="15">
      <c r="A93" s="118"/>
      <c r="B93" s="111"/>
      <c r="C93" s="119"/>
      <c r="D93" s="117"/>
      <c r="E93" s="119"/>
      <c r="F93" s="117"/>
      <c r="G93" s="112"/>
      <c r="H93" s="115"/>
      <c r="I93" s="35" t="s">
        <v>63</v>
      </c>
      <c r="J93" s="47"/>
      <c r="K93" s="52"/>
      <c r="L93" s="55"/>
      <c r="M93" s="106"/>
      <c r="N93" s="107"/>
      <c r="O93" s="108"/>
      <c r="P93" s="106"/>
      <c r="Q93" s="107"/>
      <c r="R93" s="111"/>
      <c r="S93" s="102"/>
    </row>
    <row r="94" spans="1:19" s="5" customFormat="1" ht="15">
      <c r="A94" s="118">
        <v>30</v>
      </c>
      <c r="B94" s="111"/>
      <c r="C94" s="119"/>
      <c r="D94" s="117"/>
      <c r="E94" s="119"/>
      <c r="F94" s="117"/>
      <c r="G94" s="112"/>
      <c r="H94" s="113"/>
      <c r="I94" s="34" t="s">
        <v>61</v>
      </c>
      <c r="J94" s="45"/>
      <c r="K94" s="50"/>
      <c r="L94" s="53"/>
      <c r="M94" s="109"/>
      <c r="N94" s="110"/>
      <c r="O94" s="116"/>
      <c r="P94" s="109"/>
      <c r="Q94" s="110"/>
      <c r="R94" s="111"/>
      <c r="S94" s="102"/>
    </row>
    <row r="95" spans="1:19" s="5" customFormat="1" ht="15">
      <c r="A95" s="118"/>
      <c r="B95" s="111"/>
      <c r="C95" s="119"/>
      <c r="D95" s="117"/>
      <c r="E95" s="119"/>
      <c r="F95" s="117"/>
      <c r="G95" s="112"/>
      <c r="H95" s="114"/>
      <c r="I95" s="33" t="s">
        <v>62</v>
      </c>
      <c r="J95" s="46"/>
      <c r="K95" s="51"/>
      <c r="L95" s="54"/>
      <c r="M95" s="103"/>
      <c r="N95" s="104"/>
      <c r="O95" s="105"/>
      <c r="P95" s="103"/>
      <c r="Q95" s="104"/>
      <c r="R95" s="111"/>
      <c r="S95" s="102"/>
    </row>
    <row r="96" spans="1:19" s="5" customFormat="1" ht="15">
      <c r="A96" s="118"/>
      <c r="B96" s="111"/>
      <c r="C96" s="119"/>
      <c r="D96" s="117"/>
      <c r="E96" s="119"/>
      <c r="F96" s="117"/>
      <c r="G96" s="112"/>
      <c r="H96" s="115"/>
      <c r="I96" s="35" t="s">
        <v>63</v>
      </c>
      <c r="J96" s="47"/>
      <c r="K96" s="52"/>
      <c r="L96" s="55"/>
      <c r="M96" s="106"/>
      <c r="N96" s="107"/>
      <c r="O96" s="108"/>
      <c r="P96" s="106"/>
      <c r="Q96" s="107"/>
      <c r="R96" s="111"/>
      <c r="S96" s="102"/>
    </row>
    <row r="97" spans="1:12" s="5" customFormat="1" ht="15">
      <c r="A97" s="6"/>
      <c r="B97" s="8"/>
      <c r="C97" s="7"/>
      <c r="D97" s="7"/>
      <c r="E97" s="7"/>
      <c r="F97" s="7"/>
      <c r="G97" s="6"/>
      <c r="H97" s="6"/>
      <c r="I97" s="6"/>
      <c r="J97" s="6"/>
      <c r="L97" s="6"/>
    </row>
    <row r="98" spans="1:12" s="5" customFormat="1" ht="15">
      <c r="A98" s="6"/>
      <c r="B98" s="8"/>
      <c r="C98" s="7"/>
      <c r="D98" s="7"/>
      <c r="E98" s="7"/>
      <c r="F98" s="7"/>
      <c r="G98" s="6"/>
      <c r="H98" s="6"/>
      <c r="I98" s="6"/>
      <c r="J98" s="6"/>
      <c r="L98" s="6"/>
    </row>
    <row r="99" spans="1:12" s="5" customFormat="1" ht="15">
      <c r="A99" s="6"/>
      <c r="B99" s="8"/>
      <c r="C99" s="7"/>
      <c r="D99" s="7"/>
      <c r="E99" s="7"/>
      <c r="F99" s="7"/>
      <c r="G99" s="6"/>
      <c r="H99" s="6"/>
      <c r="I99" s="6"/>
      <c r="J99" s="6"/>
      <c r="L99" s="6"/>
    </row>
    <row r="100" spans="1:12" s="5" customFormat="1" ht="15">
      <c r="A100" s="6"/>
      <c r="B100" s="8"/>
      <c r="C100" s="7"/>
      <c r="D100" s="7"/>
      <c r="E100" s="7"/>
      <c r="F100" s="7"/>
      <c r="G100" s="6"/>
      <c r="H100" s="6"/>
      <c r="I100" s="6"/>
      <c r="J100" s="6"/>
      <c r="L100" s="6"/>
    </row>
    <row r="101" spans="1:12" s="5" customFormat="1" ht="15">
      <c r="A101" s="6"/>
      <c r="B101" s="8"/>
      <c r="C101" s="7"/>
      <c r="D101" s="7"/>
      <c r="E101" s="7"/>
      <c r="F101" s="7"/>
      <c r="G101" s="6"/>
      <c r="H101" s="6"/>
      <c r="I101" s="6"/>
      <c r="J101" s="6"/>
      <c r="L101" s="6"/>
    </row>
    <row r="102" spans="1:12" s="5" customFormat="1" ht="15">
      <c r="A102" s="6"/>
      <c r="B102" s="8"/>
      <c r="C102" s="7"/>
      <c r="D102" s="7"/>
      <c r="E102" s="7"/>
      <c r="F102" s="7"/>
      <c r="G102" s="6"/>
      <c r="H102" s="6"/>
      <c r="I102" s="6"/>
      <c r="J102" s="6"/>
      <c r="L102" s="6"/>
    </row>
    <row r="103" spans="1:12" s="5" customFormat="1" ht="15">
      <c r="A103" s="6"/>
      <c r="B103" s="8"/>
      <c r="C103" s="7"/>
      <c r="D103" s="7"/>
      <c r="E103" s="7"/>
      <c r="F103" s="7"/>
      <c r="G103" s="6"/>
      <c r="H103" s="6"/>
      <c r="I103" s="6"/>
      <c r="J103" s="6"/>
      <c r="L103" s="6"/>
    </row>
    <row r="104" spans="1:12" s="5" customFormat="1" ht="15">
      <c r="A104" s="6"/>
      <c r="B104" s="8"/>
      <c r="C104" s="7"/>
      <c r="D104" s="7"/>
      <c r="E104" s="7"/>
      <c r="F104" s="7"/>
      <c r="G104" s="6"/>
      <c r="H104" s="6"/>
      <c r="I104" s="6"/>
      <c r="J104" s="6"/>
      <c r="L104" s="6"/>
    </row>
    <row r="105" spans="1:12" s="5" customFormat="1" ht="15">
      <c r="A105" s="6"/>
      <c r="B105" s="8"/>
      <c r="C105" s="7"/>
      <c r="D105" s="7"/>
      <c r="E105" s="7"/>
      <c r="F105" s="7"/>
      <c r="G105" s="6"/>
      <c r="H105" s="6"/>
      <c r="I105" s="6"/>
      <c r="J105" s="6"/>
      <c r="L105" s="6"/>
    </row>
    <row r="106" spans="1:12" s="5" customFormat="1" ht="15">
      <c r="A106" s="6"/>
      <c r="B106" s="8"/>
      <c r="C106" s="7"/>
      <c r="D106" s="7"/>
      <c r="E106" s="7"/>
      <c r="F106" s="7"/>
      <c r="G106" s="6"/>
      <c r="H106" s="6"/>
      <c r="I106" s="6"/>
      <c r="J106" s="6"/>
      <c r="L106" s="6"/>
    </row>
    <row r="107" spans="1:12" s="5" customFormat="1" ht="15">
      <c r="A107" s="6"/>
      <c r="B107" s="8"/>
      <c r="C107" s="7"/>
      <c r="D107" s="7"/>
      <c r="E107" s="7"/>
      <c r="F107" s="7"/>
      <c r="G107" s="6"/>
      <c r="H107" s="6"/>
      <c r="I107" s="6"/>
      <c r="J107" s="6"/>
      <c r="L107" s="6"/>
    </row>
    <row r="108" spans="1:12" s="5" customFormat="1" ht="15">
      <c r="A108" s="6"/>
      <c r="B108" s="8"/>
      <c r="C108" s="7"/>
      <c r="D108" s="7"/>
      <c r="E108" s="7"/>
      <c r="F108" s="7"/>
      <c r="G108" s="6"/>
      <c r="H108" s="6"/>
      <c r="I108" s="6"/>
      <c r="J108" s="6"/>
      <c r="L108" s="6"/>
    </row>
    <row r="109" spans="1:12" s="5" customFormat="1" ht="15">
      <c r="A109" s="6"/>
      <c r="B109" s="8"/>
      <c r="C109" s="7"/>
      <c r="D109" s="7"/>
      <c r="E109" s="7"/>
      <c r="F109" s="7"/>
      <c r="G109" s="6"/>
      <c r="H109" s="6"/>
      <c r="I109" s="6"/>
      <c r="J109" s="6"/>
      <c r="L109" s="6"/>
    </row>
    <row r="110" spans="1:12" s="5" customFormat="1" ht="15">
      <c r="A110" s="6"/>
      <c r="B110" s="8"/>
      <c r="C110" s="7"/>
      <c r="D110" s="7"/>
      <c r="E110" s="7"/>
      <c r="F110" s="7"/>
      <c r="G110" s="6"/>
      <c r="H110" s="6"/>
      <c r="I110" s="6"/>
      <c r="J110" s="6"/>
      <c r="L110" s="6"/>
    </row>
    <row r="111" spans="1:12" s="5" customFormat="1" ht="15">
      <c r="A111" s="6"/>
      <c r="B111" s="8"/>
      <c r="C111" s="7"/>
      <c r="D111" s="7"/>
      <c r="E111" s="7"/>
      <c r="F111" s="7"/>
      <c r="G111" s="6"/>
      <c r="H111" s="6"/>
      <c r="I111" s="6"/>
      <c r="J111" s="6"/>
      <c r="L111" s="6"/>
    </row>
    <row r="112" spans="1:12" s="5" customFormat="1" ht="15">
      <c r="A112" s="6"/>
      <c r="B112" s="8"/>
      <c r="C112" s="7"/>
      <c r="D112" s="7"/>
      <c r="E112" s="7"/>
      <c r="F112" s="7"/>
      <c r="G112" s="6"/>
      <c r="H112" s="6"/>
      <c r="I112" s="6"/>
      <c r="J112" s="6"/>
      <c r="L112" s="6"/>
    </row>
    <row r="113" spans="1:12" s="5" customFormat="1" ht="15">
      <c r="A113" s="6"/>
      <c r="B113" s="8"/>
      <c r="C113" s="7"/>
      <c r="D113" s="7"/>
      <c r="E113" s="7"/>
      <c r="F113" s="7"/>
      <c r="G113" s="6"/>
      <c r="H113" s="6"/>
      <c r="I113" s="6"/>
      <c r="J113" s="6"/>
      <c r="L113" s="6"/>
    </row>
    <row r="114" spans="1:12" s="5" customFormat="1" ht="15">
      <c r="A114" s="6"/>
      <c r="B114" s="8"/>
      <c r="C114" s="7"/>
      <c r="D114" s="7"/>
      <c r="E114" s="7"/>
      <c r="F114" s="7"/>
      <c r="G114" s="6"/>
      <c r="H114" s="6"/>
      <c r="I114" s="6"/>
      <c r="J114" s="6"/>
      <c r="L114" s="6"/>
    </row>
    <row r="115" spans="1:12" s="5" customFormat="1" ht="15">
      <c r="A115" s="6"/>
      <c r="B115" s="8"/>
      <c r="C115" s="7"/>
      <c r="D115" s="7"/>
      <c r="E115" s="7"/>
      <c r="F115" s="7"/>
      <c r="G115" s="6"/>
      <c r="H115" s="6"/>
      <c r="I115" s="6"/>
      <c r="J115" s="6"/>
      <c r="L115" s="6"/>
    </row>
    <row r="116" spans="1:12" s="5" customFormat="1" ht="15">
      <c r="A116" s="6"/>
      <c r="B116" s="8"/>
      <c r="C116" s="7"/>
      <c r="D116" s="7"/>
      <c r="E116" s="7"/>
      <c r="F116" s="7"/>
      <c r="G116" s="6"/>
      <c r="H116" s="6"/>
      <c r="I116" s="6"/>
      <c r="J116" s="6"/>
      <c r="L116" s="6"/>
    </row>
    <row r="117" spans="1:12" s="5" customFormat="1" ht="15">
      <c r="A117" s="6"/>
      <c r="B117" s="8"/>
      <c r="C117" s="7"/>
      <c r="D117" s="7"/>
      <c r="E117" s="7"/>
      <c r="F117" s="7"/>
      <c r="G117" s="6"/>
      <c r="H117" s="6"/>
      <c r="I117" s="6"/>
      <c r="J117" s="6"/>
      <c r="L117" s="6"/>
    </row>
    <row r="118" spans="1:12" s="5" customFormat="1" ht="15">
      <c r="A118" s="6"/>
      <c r="B118" s="8"/>
      <c r="C118" s="7"/>
      <c r="D118" s="7"/>
      <c r="E118" s="7"/>
      <c r="F118" s="7"/>
      <c r="G118" s="6"/>
      <c r="H118" s="6"/>
      <c r="I118" s="6"/>
      <c r="J118" s="6"/>
      <c r="L118" s="6"/>
    </row>
    <row r="119" spans="1:12" s="5" customFormat="1" ht="15">
      <c r="A119" s="6"/>
      <c r="B119" s="8"/>
      <c r="C119" s="7"/>
      <c r="D119" s="7"/>
      <c r="E119" s="7"/>
      <c r="F119" s="7"/>
      <c r="G119" s="6"/>
      <c r="H119" s="6"/>
      <c r="I119" s="6"/>
      <c r="J119" s="6"/>
      <c r="L119" s="6"/>
    </row>
    <row r="120" spans="1:12" s="5" customFormat="1" ht="15">
      <c r="A120" s="6"/>
      <c r="B120" s="8"/>
      <c r="C120" s="7"/>
      <c r="D120" s="7"/>
      <c r="E120" s="7"/>
      <c r="F120" s="7"/>
      <c r="G120" s="6"/>
      <c r="H120" s="6"/>
      <c r="I120" s="6"/>
      <c r="J120" s="6"/>
      <c r="L120" s="6"/>
    </row>
    <row r="121" spans="1:12" s="5" customFormat="1" ht="15">
      <c r="A121" s="6"/>
      <c r="B121" s="8"/>
      <c r="C121" s="7"/>
      <c r="D121" s="7"/>
      <c r="E121" s="7"/>
      <c r="F121" s="7"/>
      <c r="G121" s="6"/>
      <c r="H121" s="6"/>
      <c r="I121" s="6"/>
      <c r="J121" s="6"/>
      <c r="L121" s="6"/>
    </row>
    <row r="122" spans="1:12" s="5" customFormat="1" ht="15">
      <c r="A122" s="6"/>
      <c r="B122" s="8"/>
      <c r="C122" s="7"/>
      <c r="D122" s="7"/>
      <c r="E122" s="7"/>
      <c r="F122" s="7"/>
      <c r="G122" s="6"/>
      <c r="H122" s="6"/>
      <c r="I122" s="6"/>
      <c r="J122" s="6"/>
      <c r="L122" s="6"/>
    </row>
    <row r="123" spans="1:12" s="5" customFormat="1" ht="15">
      <c r="A123" s="6"/>
      <c r="B123" s="8"/>
      <c r="C123" s="7"/>
      <c r="D123" s="7"/>
      <c r="E123" s="7"/>
      <c r="F123" s="7"/>
      <c r="G123" s="6"/>
      <c r="H123" s="6"/>
      <c r="I123" s="6"/>
      <c r="J123" s="6"/>
      <c r="L123" s="6"/>
    </row>
    <row r="124" spans="1:12" s="5" customFormat="1" ht="15">
      <c r="A124" s="6"/>
      <c r="B124" s="8"/>
      <c r="C124" s="7"/>
      <c r="D124" s="7"/>
      <c r="E124" s="7"/>
      <c r="F124" s="7"/>
      <c r="G124" s="6"/>
      <c r="H124" s="6"/>
      <c r="I124" s="6"/>
      <c r="J124" s="6"/>
      <c r="L124" s="6"/>
    </row>
    <row r="125" spans="1:12" s="5" customFormat="1" ht="15">
      <c r="A125" s="6"/>
      <c r="B125" s="8"/>
      <c r="C125" s="7"/>
      <c r="D125" s="7"/>
      <c r="E125" s="7"/>
      <c r="F125" s="7"/>
      <c r="G125" s="6"/>
      <c r="H125" s="6"/>
      <c r="I125" s="6"/>
      <c r="J125" s="6"/>
      <c r="L125" s="6"/>
    </row>
    <row r="126" spans="1:12" s="5" customFormat="1" ht="15">
      <c r="A126" s="6"/>
      <c r="B126" s="8"/>
      <c r="C126" s="7"/>
      <c r="D126" s="7"/>
      <c r="E126" s="7"/>
      <c r="F126" s="7"/>
      <c r="G126" s="6"/>
      <c r="H126" s="6"/>
      <c r="I126" s="6"/>
      <c r="J126" s="6"/>
      <c r="L126" s="6"/>
    </row>
    <row r="127" spans="1:12" s="5" customFormat="1" ht="15">
      <c r="A127" s="6"/>
      <c r="B127" s="8"/>
      <c r="C127" s="7"/>
      <c r="D127" s="7"/>
      <c r="E127" s="7"/>
      <c r="F127" s="7"/>
      <c r="G127" s="6"/>
      <c r="H127" s="6"/>
      <c r="I127" s="6"/>
      <c r="J127" s="6"/>
      <c r="L127" s="6"/>
    </row>
    <row r="128" spans="1:12" s="5" customFormat="1" ht="15">
      <c r="A128" s="6"/>
      <c r="B128" s="8"/>
      <c r="C128" s="7"/>
      <c r="D128" s="7"/>
      <c r="E128" s="7"/>
      <c r="F128" s="7"/>
      <c r="G128" s="6"/>
      <c r="H128" s="6"/>
      <c r="I128" s="6"/>
      <c r="J128" s="6"/>
      <c r="L128" s="6"/>
    </row>
    <row r="129" spans="1:12" s="5" customFormat="1" ht="15">
      <c r="A129" s="6"/>
      <c r="B129" s="8"/>
      <c r="C129" s="7"/>
      <c r="D129" s="7"/>
      <c r="E129" s="7"/>
      <c r="F129" s="7"/>
      <c r="G129" s="6"/>
      <c r="H129" s="6"/>
      <c r="I129" s="6"/>
      <c r="J129" s="6"/>
      <c r="L129" s="6"/>
    </row>
    <row r="130" spans="1:12" s="5" customFormat="1" ht="15">
      <c r="A130" s="6"/>
      <c r="B130" s="8"/>
      <c r="C130" s="7"/>
      <c r="D130" s="7"/>
      <c r="E130" s="7"/>
      <c r="F130" s="7"/>
      <c r="G130" s="6"/>
      <c r="H130" s="6"/>
      <c r="I130" s="6"/>
      <c r="J130" s="6"/>
      <c r="L130" s="6"/>
    </row>
    <row r="131" spans="1:12" s="5" customFormat="1" ht="15">
      <c r="A131" s="6"/>
      <c r="B131" s="8"/>
      <c r="C131" s="7"/>
      <c r="D131" s="7"/>
      <c r="E131" s="7"/>
      <c r="F131" s="7"/>
      <c r="G131" s="6"/>
      <c r="H131" s="6"/>
      <c r="I131" s="6"/>
      <c r="J131" s="6"/>
      <c r="L131" s="6"/>
    </row>
    <row r="132" spans="1:12" s="5" customFormat="1" ht="15">
      <c r="A132" s="6"/>
      <c r="B132" s="8"/>
      <c r="C132" s="7"/>
      <c r="D132" s="7"/>
      <c r="E132" s="7"/>
      <c r="F132" s="7"/>
      <c r="G132" s="6"/>
      <c r="H132" s="6"/>
      <c r="I132" s="6"/>
      <c r="J132" s="6"/>
      <c r="L132" s="6"/>
    </row>
    <row r="133" spans="1:12" s="5" customFormat="1" ht="15">
      <c r="A133" s="6"/>
      <c r="B133" s="8"/>
      <c r="C133" s="7"/>
      <c r="D133" s="7"/>
      <c r="E133" s="7"/>
      <c r="F133" s="7"/>
      <c r="G133" s="6"/>
      <c r="H133" s="6"/>
      <c r="I133" s="6"/>
      <c r="J133" s="6"/>
      <c r="L133" s="6"/>
    </row>
    <row r="134" spans="1:12" s="5" customFormat="1" ht="15">
      <c r="A134" s="6"/>
      <c r="B134" s="8"/>
      <c r="C134" s="7"/>
      <c r="D134" s="7"/>
      <c r="E134" s="7"/>
      <c r="F134" s="7"/>
      <c r="G134" s="6"/>
      <c r="H134" s="6"/>
      <c r="I134" s="6"/>
      <c r="J134" s="6"/>
      <c r="L134" s="6"/>
    </row>
    <row r="135" spans="1:12" s="5" customFormat="1" ht="15">
      <c r="A135" s="6"/>
      <c r="B135" s="8"/>
      <c r="C135" s="7"/>
      <c r="D135" s="7"/>
      <c r="E135" s="7"/>
      <c r="F135" s="7"/>
      <c r="G135" s="6"/>
      <c r="H135" s="6"/>
      <c r="I135" s="6"/>
      <c r="J135" s="6"/>
      <c r="L135" s="6"/>
    </row>
    <row r="136" spans="1:12" s="5" customFormat="1" ht="15">
      <c r="A136" s="6"/>
      <c r="B136" s="8"/>
      <c r="C136" s="7"/>
      <c r="D136" s="7"/>
      <c r="E136" s="7"/>
      <c r="F136" s="7"/>
      <c r="G136" s="6"/>
      <c r="H136" s="6"/>
      <c r="I136" s="6"/>
      <c r="J136" s="6"/>
      <c r="L136" s="6"/>
    </row>
    <row r="137" spans="1:12" s="5" customFormat="1" ht="15">
      <c r="A137" s="6"/>
      <c r="B137" s="8"/>
      <c r="C137" s="7"/>
      <c r="D137" s="7"/>
      <c r="E137" s="7"/>
      <c r="F137" s="7"/>
      <c r="G137" s="6"/>
      <c r="H137" s="6"/>
      <c r="I137" s="6"/>
      <c r="J137" s="6"/>
      <c r="L137" s="6"/>
    </row>
    <row r="138" spans="1:12" s="5" customFormat="1" ht="15">
      <c r="A138" s="6"/>
      <c r="B138" s="8"/>
      <c r="C138" s="7"/>
      <c r="D138" s="7"/>
      <c r="E138" s="7"/>
      <c r="F138" s="7"/>
      <c r="G138" s="6"/>
      <c r="H138" s="6"/>
      <c r="I138" s="6"/>
      <c r="J138" s="6"/>
      <c r="L138" s="6"/>
    </row>
    <row r="139" spans="1:12" s="5" customFormat="1" ht="15">
      <c r="A139" s="6"/>
      <c r="B139" s="8"/>
      <c r="C139" s="7"/>
      <c r="D139" s="7"/>
      <c r="E139" s="7"/>
      <c r="F139" s="7"/>
      <c r="G139" s="6"/>
      <c r="H139" s="6"/>
      <c r="I139" s="6"/>
      <c r="J139" s="6"/>
      <c r="L139" s="6"/>
    </row>
    <row r="140" spans="1:12" s="5" customFormat="1" ht="15">
      <c r="A140" s="6"/>
      <c r="B140" s="8"/>
      <c r="C140" s="7"/>
      <c r="D140" s="7"/>
      <c r="E140" s="7"/>
      <c r="F140" s="7"/>
      <c r="G140" s="6"/>
      <c r="H140" s="6"/>
      <c r="I140" s="6"/>
      <c r="J140" s="6"/>
      <c r="L140" s="6"/>
    </row>
    <row r="141" spans="1:12" s="5" customFormat="1" ht="15">
      <c r="A141" s="6"/>
      <c r="B141" s="8"/>
      <c r="C141" s="7"/>
      <c r="D141" s="7"/>
      <c r="E141" s="7"/>
      <c r="F141" s="7"/>
      <c r="G141" s="6"/>
      <c r="H141" s="6"/>
      <c r="I141" s="6"/>
      <c r="J141" s="6"/>
      <c r="L141" s="6"/>
    </row>
    <row r="142" spans="1:12" s="5" customFormat="1" ht="15">
      <c r="A142" s="6"/>
      <c r="B142" s="8"/>
      <c r="C142" s="7"/>
      <c r="D142" s="7"/>
      <c r="E142" s="7"/>
      <c r="F142" s="7"/>
      <c r="G142" s="6"/>
      <c r="H142" s="6"/>
      <c r="I142" s="6"/>
      <c r="J142" s="6"/>
      <c r="L142" s="6"/>
    </row>
    <row r="143" spans="1:12" s="5" customFormat="1" ht="15">
      <c r="A143" s="6"/>
      <c r="B143" s="8"/>
      <c r="C143" s="7"/>
      <c r="D143" s="7"/>
      <c r="E143" s="7"/>
      <c r="F143" s="7"/>
      <c r="G143" s="6"/>
      <c r="H143" s="6"/>
      <c r="I143" s="6"/>
      <c r="J143" s="6"/>
      <c r="L143" s="6"/>
    </row>
    <row r="144" spans="1:12" s="5" customFormat="1" ht="15">
      <c r="A144" s="6"/>
      <c r="B144" s="8"/>
      <c r="C144" s="7"/>
      <c r="D144" s="7"/>
      <c r="E144" s="7"/>
      <c r="F144" s="7"/>
      <c r="G144" s="6"/>
      <c r="H144" s="6"/>
      <c r="I144" s="6"/>
      <c r="J144" s="6"/>
      <c r="L144" s="6"/>
    </row>
    <row r="145" spans="1:25" s="5" customFormat="1" ht="15">
      <c r="A145" s="6"/>
      <c r="B145" s="8"/>
      <c r="C145" s="7"/>
      <c r="D145" s="7"/>
      <c r="E145" s="7"/>
      <c r="F145" s="7"/>
      <c r="G145" s="6"/>
      <c r="H145" s="6"/>
      <c r="I145" s="6"/>
      <c r="J145" s="6"/>
      <c r="L145" s="6"/>
    </row>
    <row r="146" spans="1:25" s="5" customFormat="1" ht="15">
      <c r="A146" s="6"/>
      <c r="B146" s="8"/>
      <c r="C146" s="7"/>
      <c r="D146" s="7"/>
      <c r="E146" s="7"/>
      <c r="F146" s="7"/>
      <c r="G146" s="6"/>
      <c r="H146" s="6"/>
      <c r="I146" s="6"/>
      <c r="J146" s="6"/>
      <c r="L146" s="6"/>
    </row>
    <row r="147" spans="1:25" s="5" customFormat="1" ht="15">
      <c r="A147" s="6"/>
      <c r="B147" s="8"/>
      <c r="C147" s="7"/>
      <c r="D147" s="7"/>
      <c r="E147" s="7"/>
      <c r="F147" s="7"/>
      <c r="G147" s="6"/>
      <c r="H147" s="6"/>
      <c r="I147" s="6"/>
      <c r="J147" s="6"/>
      <c r="L147" s="6"/>
    </row>
    <row r="148" spans="1:25" s="5" customFormat="1" ht="15">
      <c r="A148" s="6"/>
      <c r="B148" s="8"/>
      <c r="C148" s="7"/>
      <c r="D148" s="7"/>
      <c r="E148" s="7"/>
      <c r="F148" s="7"/>
      <c r="G148" s="6"/>
      <c r="H148" s="6"/>
      <c r="I148" s="6"/>
      <c r="J148" s="6"/>
      <c r="L148" s="6"/>
    </row>
    <row r="149" spans="1:25" s="5" customFormat="1" ht="15">
      <c r="A149" s="6"/>
      <c r="B149" s="8"/>
      <c r="C149" s="7"/>
      <c r="D149" s="7"/>
      <c r="E149" s="7"/>
      <c r="F149" s="7"/>
      <c r="G149" s="6"/>
      <c r="H149" s="6"/>
      <c r="I149" s="6"/>
      <c r="J149" s="6"/>
      <c r="L149" s="6"/>
    </row>
    <row r="150" spans="1:25" s="5" customFormat="1" ht="15">
      <c r="A150" s="6"/>
      <c r="B150" s="8"/>
      <c r="C150" s="7"/>
      <c r="D150" s="7"/>
      <c r="E150" s="7"/>
      <c r="F150" s="7"/>
      <c r="G150" s="6"/>
      <c r="H150" s="6"/>
      <c r="I150" s="6"/>
      <c r="J150" s="6"/>
      <c r="L150" s="6"/>
    </row>
    <row r="151" spans="1:25" s="5" customFormat="1" ht="15">
      <c r="A151" s="6"/>
      <c r="B151" s="8"/>
      <c r="C151" s="7"/>
      <c r="D151" s="7"/>
      <c r="E151" s="7"/>
      <c r="F151" s="7"/>
      <c r="G151" s="6"/>
      <c r="H151" s="6"/>
      <c r="I151" s="6"/>
      <c r="J151" s="6"/>
      <c r="L151" s="6"/>
    </row>
    <row r="152" spans="1:25" s="5" customFormat="1" ht="15">
      <c r="A152" s="6"/>
      <c r="B152" s="8"/>
      <c r="C152" s="7"/>
      <c r="D152" s="7"/>
      <c r="E152" s="7"/>
      <c r="F152" s="7"/>
      <c r="G152" s="6"/>
      <c r="H152" s="6"/>
      <c r="I152" s="6"/>
      <c r="J152" s="6"/>
      <c r="L152" s="6"/>
    </row>
    <row r="153" spans="1:25" s="5" customFormat="1" ht="15">
      <c r="A153" s="6"/>
      <c r="B153" s="8"/>
      <c r="C153" s="7"/>
      <c r="D153" s="7"/>
      <c r="E153" s="7"/>
      <c r="F153" s="7"/>
      <c r="G153" s="6"/>
      <c r="H153" s="6"/>
      <c r="I153" s="6"/>
      <c r="J153" s="6"/>
      <c r="L153" s="6"/>
    </row>
    <row r="154" spans="1:25" s="5" customFormat="1" ht="15">
      <c r="A154" s="6"/>
      <c r="B154" s="8"/>
      <c r="C154" s="7"/>
      <c r="D154" s="7"/>
      <c r="E154" s="7"/>
      <c r="F154" s="7"/>
      <c r="G154" s="6"/>
      <c r="H154" s="6"/>
      <c r="I154" s="6"/>
      <c r="J154" s="6"/>
      <c r="L154" s="6"/>
    </row>
    <row r="155" spans="1:25" s="5" customFormat="1" ht="15">
      <c r="A155" s="6"/>
      <c r="B155" s="8"/>
      <c r="C155" s="7"/>
      <c r="D155" s="7"/>
      <c r="E155" s="7"/>
      <c r="F155" s="7"/>
      <c r="G155" s="6"/>
      <c r="H155" s="6"/>
      <c r="I155" s="6"/>
      <c r="J155" s="6"/>
      <c r="L155" s="6"/>
    </row>
    <row r="156" spans="1:25" s="5" customFormat="1" ht="15">
      <c r="A156" s="6"/>
      <c r="B156" s="8"/>
      <c r="C156" s="7"/>
      <c r="D156" s="7"/>
      <c r="E156" s="7"/>
      <c r="F156" s="7"/>
      <c r="G156" s="6"/>
      <c r="H156" s="6"/>
      <c r="I156" s="6"/>
      <c r="J156" s="6"/>
      <c r="L156" s="6"/>
    </row>
    <row r="157" spans="1:25" s="5" customFormat="1" ht="15">
      <c r="A157" s="6"/>
      <c r="B157" s="8"/>
      <c r="C157" s="7"/>
      <c r="D157" s="7"/>
      <c r="E157" s="7"/>
      <c r="F157" s="7"/>
      <c r="G157" s="6"/>
      <c r="H157" s="6"/>
      <c r="I157" s="6"/>
      <c r="J157" s="6"/>
      <c r="L157" s="6"/>
    </row>
    <row r="158" spans="1:25" ht="15">
      <c r="B158" s="10"/>
      <c r="C158" s="9"/>
      <c r="D158" s="9"/>
      <c r="E158" s="9"/>
      <c r="F158" s="9"/>
      <c r="T158" s="5"/>
      <c r="U158" s="5"/>
      <c r="V158" s="5"/>
      <c r="W158" s="5"/>
      <c r="X158" s="5"/>
      <c r="Y158" s="5"/>
    </row>
    <row r="159" spans="1:25" ht="15">
      <c r="B159" s="10"/>
      <c r="C159" s="9"/>
      <c r="D159" s="9"/>
      <c r="E159" s="9"/>
      <c r="F159" s="9"/>
      <c r="T159" s="5"/>
      <c r="U159" s="5"/>
      <c r="V159" s="5"/>
      <c r="W159" s="5"/>
      <c r="X159" s="5"/>
      <c r="Y159" s="5"/>
    </row>
    <row r="160" spans="1:25" ht="15">
      <c r="B160" s="10"/>
      <c r="C160" s="9"/>
      <c r="D160" s="9"/>
      <c r="E160" s="9"/>
      <c r="F160" s="9"/>
      <c r="T160" s="5"/>
      <c r="U160" s="5"/>
      <c r="V160" s="5"/>
      <c r="W160" s="5"/>
      <c r="X160" s="5"/>
      <c r="Y160" s="5"/>
    </row>
    <row r="161" spans="2:25" ht="15">
      <c r="B161" s="10"/>
      <c r="C161" s="9"/>
      <c r="D161" s="9"/>
      <c r="E161" s="9"/>
      <c r="F161" s="9"/>
      <c r="T161" s="5"/>
      <c r="U161" s="5"/>
    </row>
    <row r="162" spans="2:25" ht="15">
      <c r="B162" s="10"/>
      <c r="C162" s="9"/>
      <c r="D162" s="9"/>
      <c r="E162" s="9"/>
      <c r="F162" s="9"/>
      <c r="T162" s="5"/>
      <c r="U162" s="5"/>
    </row>
    <row r="163" spans="2:25" ht="15">
      <c r="B163" s="10"/>
      <c r="C163" s="9"/>
      <c r="D163" s="9"/>
      <c r="E163" s="9"/>
      <c r="F163" s="9"/>
      <c r="T163" s="5"/>
      <c r="U163" s="5"/>
    </row>
    <row r="164" spans="2:25" s="4" customFormat="1" ht="15">
      <c r="B164" s="10"/>
      <c r="C164" s="9"/>
      <c r="D164" s="9"/>
      <c r="E164" s="9"/>
      <c r="F164" s="9"/>
      <c r="K164" s="3"/>
      <c r="T164" s="5"/>
      <c r="U164" s="5"/>
      <c r="V164" s="3"/>
      <c r="W164" s="3"/>
      <c r="X164" s="3"/>
      <c r="Y164" s="3"/>
    </row>
    <row r="165" spans="2:25" s="4" customFormat="1" ht="15">
      <c r="B165" s="10"/>
      <c r="C165" s="9"/>
      <c r="D165" s="9"/>
      <c r="E165" s="9"/>
      <c r="F165" s="9"/>
      <c r="K165" s="3"/>
      <c r="T165" s="5"/>
      <c r="U165" s="5"/>
      <c r="V165" s="3"/>
      <c r="W165" s="3"/>
      <c r="X165" s="3"/>
      <c r="Y165" s="3"/>
    </row>
    <row r="166" spans="2:25" s="4" customFormat="1" ht="15">
      <c r="B166" s="10"/>
      <c r="C166" s="9"/>
      <c r="D166" s="9"/>
      <c r="E166" s="9"/>
      <c r="F166" s="9"/>
      <c r="K166" s="3"/>
      <c r="T166" s="5"/>
      <c r="U166" s="5"/>
      <c r="V166" s="3"/>
      <c r="W166" s="3"/>
      <c r="X166" s="3"/>
      <c r="Y166" s="3"/>
    </row>
    <row r="167" spans="2:25" s="4" customFormat="1" ht="15">
      <c r="B167" s="10"/>
      <c r="C167" s="9"/>
      <c r="D167" s="9"/>
      <c r="E167" s="9"/>
      <c r="F167" s="9"/>
      <c r="K167" s="3"/>
      <c r="T167" s="5"/>
      <c r="U167" s="5"/>
      <c r="V167" s="3"/>
    </row>
    <row r="168" spans="2:25" s="4" customFormat="1" ht="15">
      <c r="B168" s="10"/>
      <c r="C168" s="9"/>
      <c r="D168" s="9"/>
      <c r="E168" s="9"/>
      <c r="F168" s="9"/>
      <c r="K168" s="3"/>
      <c r="T168" s="5"/>
      <c r="U168" s="5"/>
      <c r="V168" s="3"/>
    </row>
    <row r="169" spans="2:25" s="4" customFormat="1" ht="15">
      <c r="B169" s="10"/>
      <c r="C169" s="9"/>
      <c r="D169" s="9"/>
      <c r="E169" s="9"/>
      <c r="F169" s="9"/>
      <c r="K169" s="3"/>
      <c r="T169" s="5"/>
      <c r="U169" s="5"/>
      <c r="V169" s="3"/>
    </row>
    <row r="170" spans="2:25" s="4" customFormat="1" ht="15">
      <c r="B170" s="10"/>
      <c r="C170" s="9"/>
      <c r="D170" s="9"/>
      <c r="E170" s="9"/>
      <c r="F170" s="9"/>
      <c r="K170" s="3"/>
      <c r="T170" s="5"/>
      <c r="U170" s="5"/>
      <c r="V170" s="3"/>
    </row>
    <row r="171" spans="2:25" s="4" customFormat="1" ht="15">
      <c r="B171" s="10"/>
      <c r="C171" s="9"/>
      <c r="D171" s="9"/>
      <c r="E171" s="9"/>
      <c r="F171" s="9"/>
      <c r="K171" s="3"/>
      <c r="T171" s="5"/>
      <c r="U171" s="5"/>
      <c r="V171" s="3"/>
    </row>
    <row r="172" spans="2:25" s="4" customFormat="1" ht="15">
      <c r="B172" s="10"/>
      <c r="C172" s="9"/>
      <c r="D172" s="9"/>
      <c r="E172" s="9"/>
      <c r="F172" s="9"/>
      <c r="K172" s="3"/>
      <c r="T172" s="5"/>
      <c r="U172" s="5"/>
      <c r="V172" s="3"/>
    </row>
    <row r="173" spans="2:25" s="4" customFormat="1" ht="15">
      <c r="B173" s="10"/>
      <c r="C173" s="9"/>
      <c r="D173" s="9"/>
      <c r="E173" s="9"/>
      <c r="F173" s="9"/>
      <c r="K173" s="3"/>
      <c r="T173" s="5"/>
      <c r="U173" s="5"/>
      <c r="V173" s="3"/>
    </row>
    <row r="174" spans="2:25" s="4" customFormat="1" ht="15">
      <c r="B174" s="10"/>
      <c r="C174" s="9"/>
      <c r="D174" s="9"/>
      <c r="E174" s="9"/>
      <c r="F174" s="9"/>
      <c r="K174" s="3"/>
      <c r="T174" s="5"/>
      <c r="U174" s="5"/>
      <c r="V174" s="3"/>
    </row>
    <row r="175" spans="2:25" s="4" customFormat="1" ht="15">
      <c r="B175" s="10"/>
      <c r="C175" s="9"/>
      <c r="D175" s="9"/>
      <c r="E175" s="9"/>
      <c r="F175" s="9"/>
      <c r="K175" s="3"/>
      <c r="T175" s="5"/>
      <c r="U175" s="5"/>
      <c r="V175" s="3"/>
    </row>
    <row r="176" spans="2:25" s="4" customFormat="1" ht="15">
      <c r="B176" s="10"/>
      <c r="C176" s="9"/>
      <c r="D176" s="9"/>
      <c r="E176" s="9"/>
      <c r="F176" s="9"/>
      <c r="K176" s="3"/>
      <c r="T176" s="5"/>
      <c r="U176" s="5"/>
      <c r="V176" s="3"/>
    </row>
    <row r="177" spans="2:22" s="4" customFormat="1" ht="15">
      <c r="B177" s="10"/>
      <c r="C177" s="9"/>
      <c r="D177" s="9"/>
      <c r="E177" s="9"/>
      <c r="F177" s="9"/>
      <c r="K177" s="3"/>
      <c r="T177" s="5"/>
      <c r="U177" s="5"/>
      <c r="V177" s="3"/>
    </row>
    <row r="178" spans="2:22" s="4" customFormat="1" ht="15">
      <c r="B178" s="10"/>
      <c r="C178" s="9"/>
      <c r="D178" s="9"/>
      <c r="E178" s="9"/>
      <c r="F178" s="9"/>
      <c r="K178" s="3"/>
      <c r="T178" s="5"/>
      <c r="U178" s="5"/>
      <c r="V178" s="3"/>
    </row>
    <row r="179" spans="2:22" s="4" customFormat="1" ht="15">
      <c r="B179" s="10"/>
      <c r="C179" s="9"/>
      <c r="D179" s="9"/>
      <c r="E179" s="9"/>
      <c r="F179" s="9"/>
      <c r="K179" s="3"/>
      <c r="T179" s="5"/>
      <c r="U179" s="5"/>
      <c r="V179" s="3"/>
    </row>
    <row r="180" spans="2:22" s="4" customFormat="1" ht="15">
      <c r="B180" s="10"/>
      <c r="C180" s="9"/>
      <c r="D180" s="9"/>
      <c r="E180" s="9"/>
      <c r="F180" s="9"/>
      <c r="K180" s="3"/>
      <c r="T180" s="5"/>
      <c r="U180" s="5"/>
      <c r="V180" s="3"/>
    </row>
    <row r="181" spans="2:22" s="4" customFormat="1" ht="15">
      <c r="B181" s="10"/>
      <c r="C181" s="9"/>
      <c r="D181" s="9"/>
      <c r="E181" s="9"/>
      <c r="F181" s="9"/>
      <c r="K181" s="3"/>
      <c r="T181" s="5"/>
      <c r="U181" s="5"/>
      <c r="V181" s="3"/>
    </row>
    <row r="182" spans="2:22" s="4" customFormat="1" ht="15">
      <c r="B182" s="10"/>
      <c r="C182" s="9"/>
      <c r="D182" s="9"/>
      <c r="E182" s="9"/>
      <c r="F182" s="9"/>
      <c r="K182" s="3"/>
      <c r="T182" s="5"/>
      <c r="U182" s="5"/>
      <c r="V182" s="3"/>
    </row>
    <row r="183" spans="2:22" s="4" customFormat="1" ht="15">
      <c r="B183" s="10"/>
      <c r="C183" s="9"/>
      <c r="D183" s="9"/>
      <c r="E183" s="9"/>
      <c r="F183" s="9"/>
      <c r="K183" s="3"/>
      <c r="T183" s="5"/>
      <c r="U183" s="5"/>
      <c r="V183" s="3"/>
    </row>
    <row r="184" spans="2:22" s="4" customFormat="1" ht="15">
      <c r="B184" s="10"/>
      <c r="C184" s="9"/>
      <c r="D184" s="9"/>
      <c r="E184" s="9"/>
      <c r="F184" s="9"/>
      <c r="K184" s="3"/>
      <c r="T184" s="5"/>
      <c r="U184" s="5"/>
      <c r="V184" s="3"/>
    </row>
    <row r="185" spans="2:22" s="4" customFormat="1" ht="15">
      <c r="B185" s="10"/>
      <c r="C185" s="9"/>
      <c r="D185" s="9"/>
      <c r="E185" s="9"/>
      <c r="F185" s="9"/>
      <c r="K185" s="3"/>
      <c r="T185" s="5"/>
      <c r="U185" s="5"/>
      <c r="V185" s="3"/>
    </row>
    <row r="186" spans="2:22" s="4" customFormat="1" ht="15">
      <c r="B186" s="10"/>
      <c r="C186" s="9"/>
      <c r="D186" s="9"/>
      <c r="E186" s="9"/>
      <c r="F186" s="9"/>
      <c r="K186" s="3"/>
      <c r="T186" s="5"/>
      <c r="U186" s="5"/>
      <c r="V186" s="3"/>
    </row>
    <row r="187" spans="2:22" s="4" customFormat="1" ht="15">
      <c r="B187" s="10"/>
      <c r="C187" s="9"/>
      <c r="D187" s="9"/>
      <c r="E187" s="9"/>
      <c r="F187" s="9"/>
      <c r="K187" s="3"/>
      <c r="T187" s="5"/>
      <c r="U187" s="5"/>
      <c r="V187" s="3"/>
    </row>
    <row r="188" spans="2:22" s="4" customFormat="1" ht="15">
      <c r="B188" s="10"/>
      <c r="C188" s="9"/>
      <c r="D188" s="9"/>
      <c r="E188" s="9"/>
      <c r="F188" s="9"/>
      <c r="K188" s="3"/>
      <c r="T188" s="5"/>
      <c r="U188" s="5"/>
      <c r="V188" s="3"/>
    </row>
    <row r="189" spans="2:22" s="4" customFormat="1" ht="15">
      <c r="B189" s="10"/>
      <c r="C189" s="9"/>
      <c r="D189" s="9"/>
      <c r="E189" s="9"/>
      <c r="F189" s="9"/>
      <c r="K189" s="3"/>
      <c r="T189" s="5"/>
      <c r="U189" s="5"/>
      <c r="V189" s="3"/>
    </row>
    <row r="190" spans="2:22" s="4" customFormat="1" ht="15">
      <c r="B190" s="10"/>
      <c r="C190" s="9"/>
      <c r="D190" s="9"/>
      <c r="E190" s="9"/>
      <c r="F190" s="9"/>
      <c r="K190" s="3"/>
      <c r="T190" s="5"/>
      <c r="U190" s="5"/>
      <c r="V190" s="3"/>
    </row>
    <row r="191" spans="2:22" s="4" customFormat="1" ht="15">
      <c r="B191" s="10"/>
      <c r="C191" s="9"/>
      <c r="D191" s="9"/>
      <c r="E191" s="9"/>
      <c r="F191" s="9"/>
      <c r="K191" s="3"/>
      <c r="T191" s="5"/>
      <c r="U191" s="5"/>
      <c r="V191" s="3"/>
    </row>
    <row r="192" spans="2:22" s="4" customFormat="1" ht="15">
      <c r="B192" s="10"/>
      <c r="C192" s="9"/>
      <c r="D192" s="9"/>
      <c r="E192" s="9"/>
      <c r="F192" s="9"/>
      <c r="K192" s="3"/>
      <c r="T192" s="5"/>
      <c r="U192" s="5"/>
      <c r="V192" s="3"/>
    </row>
    <row r="193" spans="2:22" s="4" customFormat="1" ht="15">
      <c r="B193" s="10"/>
      <c r="C193" s="9"/>
      <c r="D193" s="9"/>
      <c r="E193" s="9"/>
      <c r="F193" s="9"/>
      <c r="K193" s="3"/>
      <c r="T193" s="5"/>
      <c r="U193" s="5"/>
      <c r="V193" s="3"/>
    </row>
    <row r="194" spans="2:22" s="4" customFormat="1" ht="15">
      <c r="B194" s="10"/>
      <c r="C194" s="9"/>
      <c r="D194" s="9"/>
      <c r="E194" s="9"/>
      <c r="F194" s="9"/>
      <c r="K194" s="3"/>
      <c r="T194" s="5"/>
      <c r="U194" s="5"/>
      <c r="V194" s="3"/>
    </row>
    <row r="195" spans="2:22" s="4" customFormat="1" ht="15">
      <c r="B195" s="10"/>
      <c r="C195" s="9"/>
      <c r="D195" s="9"/>
      <c r="E195" s="9"/>
      <c r="F195" s="9"/>
      <c r="K195" s="3"/>
      <c r="T195" s="5"/>
      <c r="U195" s="5"/>
      <c r="V195" s="3"/>
    </row>
    <row r="196" spans="2:22" s="4" customFormat="1" ht="15">
      <c r="B196" s="10"/>
      <c r="C196" s="9"/>
      <c r="D196" s="9"/>
      <c r="E196" s="9"/>
      <c r="F196" s="9"/>
      <c r="K196" s="3"/>
      <c r="T196" s="5"/>
      <c r="U196" s="5"/>
      <c r="V196" s="3"/>
    </row>
    <row r="197" spans="2:22" s="4" customFormat="1" ht="15">
      <c r="B197" s="10"/>
      <c r="C197" s="9"/>
      <c r="D197" s="9"/>
      <c r="E197" s="9"/>
      <c r="F197" s="9"/>
      <c r="K197" s="3"/>
      <c r="T197" s="5"/>
      <c r="U197" s="5"/>
      <c r="V197" s="3"/>
    </row>
    <row r="198" spans="2:22" s="4" customFormat="1" ht="15">
      <c r="B198" s="10"/>
      <c r="C198" s="9"/>
      <c r="D198" s="9"/>
      <c r="E198" s="9"/>
      <c r="F198" s="9"/>
      <c r="K198" s="3"/>
      <c r="T198" s="5"/>
      <c r="U198" s="5"/>
      <c r="V198" s="3"/>
    </row>
    <row r="199" spans="2:22" s="4" customFormat="1" ht="15">
      <c r="B199" s="10"/>
      <c r="C199" s="9"/>
      <c r="D199" s="9"/>
      <c r="E199" s="9"/>
      <c r="F199" s="9"/>
      <c r="K199" s="3"/>
      <c r="T199" s="5"/>
      <c r="U199" s="5"/>
      <c r="V199" s="3"/>
    </row>
    <row r="200" spans="2:22" s="4" customFormat="1" ht="15">
      <c r="B200" s="10"/>
      <c r="C200" s="9"/>
      <c r="D200" s="9"/>
      <c r="E200" s="9"/>
      <c r="F200" s="9"/>
      <c r="K200" s="3"/>
      <c r="T200" s="5"/>
      <c r="U200" s="5"/>
      <c r="V200" s="3"/>
    </row>
    <row r="201" spans="2:22" s="4" customFormat="1" ht="15">
      <c r="B201" s="10"/>
      <c r="C201" s="9"/>
      <c r="D201" s="9"/>
      <c r="E201" s="9"/>
      <c r="F201" s="9"/>
      <c r="K201" s="3"/>
      <c r="T201" s="5"/>
      <c r="U201" s="5"/>
      <c r="V201" s="3"/>
    </row>
    <row r="202" spans="2:22" s="4" customFormat="1" ht="15">
      <c r="B202" s="10"/>
      <c r="C202" s="9"/>
      <c r="D202" s="9"/>
      <c r="E202" s="9"/>
      <c r="F202" s="9"/>
      <c r="K202" s="3"/>
      <c r="T202" s="5"/>
      <c r="U202" s="5"/>
      <c r="V202" s="3"/>
    </row>
    <row r="203" spans="2:22" s="4" customFormat="1" ht="15">
      <c r="B203" s="10"/>
      <c r="C203" s="9"/>
      <c r="D203" s="9"/>
      <c r="E203" s="9"/>
      <c r="F203" s="9"/>
      <c r="K203" s="3"/>
      <c r="T203" s="5"/>
      <c r="U203" s="5"/>
      <c r="V203" s="3"/>
    </row>
    <row r="204" spans="2:22" s="4" customFormat="1" ht="15">
      <c r="B204" s="10"/>
      <c r="C204" s="9"/>
      <c r="D204" s="9"/>
      <c r="E204" s="9"/>
      <c r="F204" s="9"/>
      <c r="K204" s="3"/>
      <c r="T204" s="5"/>
      <c r="U204" s="5"/>
      <c r="V204" s="3"/>
    </row>
    <row r="205" spans="2:22" s="4" customFormat="1" ht="15">
      <c r="B205" s="10"/>
      <c r="C205" s="9"/>
      <c r="D205" s="9"/>
      <c r="E205" s="9"/>
      <c r="F205" s="9"/>
      <c r="K205" s="3"/>
      <c r="T205" s="5"/>
      <c r="U205" s="5"/>
      <c r="V205" s="3"/>
    </row>
    <row r="206" spans="2:22" s="4" customFormat="1" ht="15">
      <c r="B206" s="10"/>
      <c r="C206" s="9"/>
      <c r="D206" s="9"/>
      <c r="E206" s="9"/>
      <c r="F206" s="9"/>
      <c r="K206" s="3"/>
      <c r="T206" s="5"/>
      <c r="U206" s="5"/>
      <c r="V206" s="3"/>
    </row>
    <row r="207" spans="2:22" s="4" customFormat="1" ht="15">
      <c r="B207" s="10"/>
      <c r="C207" s="9"/>
      <c r="D207" s="9"/>
      <c r="E207" s="9"/>
      <c r="F207" s="9"/>
      <c r="K207" s="3"/>
      <c r="T207" s="5"/>
      <c r="U207" s="5"/>
      <c r="V207" s="3"/>
    </row>
    <row r="208" spans="2:22" s="4" customFormat="1" ht="15">
      <c r="B208" s="10"/>
      <c r="C208" s="9"/>
      <c r="D208" s="9"/>
      <c r="E208" s="9"/>
      <c r="F208" s="9"/>
      <c r="K208" s="3"/>
      <c r="T208" s="5"/>
      <c r="U208" s="5"/>
      <c r="V208" s="3"/>
    </row>
    <row r="209" spans="2:22" s="4" customFormat="1" ht="15">
      <c r="B209" s="10"/>
      <c r="C209" s="9"/>
      <c r="D209" s="9"/>
      <c r="E209" s="9"/>
      <c r="F209" s="9"/>
      <c r="K209" s="3"/>
      <c r="T209" s="5"/>
      <c r="U209" s="5"/>
      <c r="V209" s="3"/>
    </row>
    <row r="210" spans="2:22" s="4" customFormat="1" ht="15">
      <c r="B210" s="10"/>
      <c r="C210" s="9"/>
      <c r="D210" s="9"/>
      <c r="E210" s="9"/>
      <c r="F210" s="9"/>
      <c r="K210" s="3"/>
      <c r="T210" s="5"/>
      <c r="U210" s="5"/>
      <c r="V210" s="3"/>
    </row>
    <row r="211" spans="2:22" s="4" customFormat="1" ht="15">
      <c r="B211" s="10"/>
      <c r="C211" s="9"/>
      <c r="D211" s="9"/>
      <c r="E211" s="9"/>
      <c r="F211" s="9"/>
      <c r="K211" s="3"/>
      <c r="T211" s="5"/>
      <c r="U211" s="5"/>
      <c r="V211" s="3"/>
    </row>
    <row r="212" spans="2:22" s="4" customFormat="1" ht="15">
      <c r="B212" s="10"/>
      <c r="C212" s="9"/>
      <c r="D212" s="9"/>
      <c r="E212" s="9"/>
      <c r="F212" s="9"/>
      <c r="K212" s="3"/>
      <c r="T212" s="5"/>
      <c r="U212" s="5"/>
      <c r="V212" s="3"/>
    </row>
    <row r="213" spans="2:22" s="4" customFormat="1" ht="15">
      <c r="B213" s="10"/>
      <c r="C213" s="9"/>
      <c r="D213" s="9"/>
      <c r="E213" s="9"/>
      <c r="F213" s="9"/>
      <c r="K213" s="3"/>
      <c r="T213" s="5"/>
      <c r="U213" s="5"/>
      <c r="V213" s="3"/>
    </row>
    <row r="214" spans="2:22" s="4" customFormat="1" ht="15">
      <c r="B214" s="10"/>
      <c r="C214" s="9"/>
      <c r="D214" s="9"/>
      <c r="E214" s="9"/>
      <c r="F214" s="9"/>
      <c r="K214" s="3"/>
      <c r="T214" s="5"/>
      <c r="U214" s="5"/>
      <c r="V214" s="3"/>
    </row>
    <row r="215" spans="2:22" s="4" customFormat="1" ht="15">
      <c r="B215" s="10"/>
      <c r="C215" s="9"/>
      <c r="D215" s="9"/>
      <c r="E215" s="9"/>
      <c r="F215" s="9"/>
      <c r="K215" s="3"/>
      <c r="T215" s="5"/>
      <c r="U215" s="5"/>
      <c r="V215" s="3"/>
    </row>
    <row r="216" spans="2:22" s="4" customFormat="1" ht="15">
      <c r="B216" s="10"/>
      <c r="C216" s="9"/>
      <c r="D216" s="9"/>
      <c r="E216" s="9"/>
      <c r="F216" s="9"/>
      <c r="K216" s="3"/>
      <c r="T216" s="5"/>
      <c r="U216" s="5"/>
      <c r="V216" s="3"/>
    </row>
    <row r="217" spans="2:22" s="4" customFormat="1" ht="15">
      <c r="B217" s="10"/>
      <c r="C217" s="9"/>
      <c r="D217" s="9"/>
      <c r="E217" s="9"/>
      <c r="F217" s="9"/>
      <c r="K217" s="3"/>
      <c r="T217" s="5"/>
      <c r="U217" s="5"/>
      <c r="V217" s="3"/>
    </row>
    <row r="218" spans="2:22" s="4" customFormat="1" ht="15">
      <c r="B218" s="10"/>
      <c r="C218" s="9"/>
      <c r="D218" s="9"/>
      <c r="E218" s="9"/>
      <c r="F218" s="9"/>
      <c r="K218" s="3"/>
      <c r="T218" s="5"/>
      <c r="U218" s="5"/>
      <c r="V218" s="3"/>
    </row>
    <row r="219" spans="2:22" s="4" customFormat="1" ht="15">
      <c r="B219" s="10"/>
      <c r="C219" s="9"/>
      <c r="D219" s="9"/>
      <c r="E219" s="9"/>
      <c r="F219" s="9"/>
      <c r="K219" s="3"/>
      <c r="T219" s="5"/>
      <c r="U219" s="5"/>
      <c r="V219" s="3"/>
    </row>
    <row r="220" spans="2:22" s="4" customFormat="1" ht="15">
      <c r="B220" s="10"/>
      <c r="C220" s="9"/>
      <c r="D220" s="9"/>
      <c r="E220" s="9"/>
      <c r="F220" s="9"/>
      <c r="K220" s="3"/>
      <c r="T220" s="5"/>
      <c r="U220" s="5"/>
      <c r="V220" s="3"/>
    </row>
    <row r="221" spans="2:22" s="4" customFormat="1" ht="15">
      <c r="B221" s="10"/>
      <c r="C221" s="9"/>
      <c r="D221" s="9"/>
      <c r="E221" s="9"/>
      <c r="F221" s="9"/>
      <c r="K221" s="3"/>
      <c r="T221" s="5"/>
      <c r="U221" s="5"/>
      <c r="V221" s="3"/>
    </row>
    <row r="222" spans="2:22" s="4" customFormat="1" ht="15">
      <c r="B222" s="10"/>
      <c r="C222" s="9"/>
      <c r="D222" s="9"/>
      <c r="E222" s="9"/>
      <c r="F222" s="9"/>
      <c r="K222" s="3"/>
      <c r="T222" s="5"/>
      <c r="U222" s="5"/>
      <c r="V222" s="3"/>
    </row>
    <row r="223" spans="2:22" s="4" customFormat="1" ht="15">
      <c r="B223" s="10"/>
      <c r="C223" s="9"/>
      <c r="D223" s="9"/>
      <c r="E223" s="9"/>
      <c r="F223" s="9"/>
      <c r="K223" s="3"/>
      <c r="T223" s="5"/>
      <c r="U223" s="5"/>
      <c r="V223" s="3"/>
    </row>
    <row r="224" spans="2:22" s="4" customFormat="1" ht="15">
      <c r="B224" s="10"/>
      <c r="C224" s="9"/>
      <c r="D224" s="9"/>
      <c r="E224" s="9"/>
      <c r="F224" s="9"/>
      <c r="K224" s="3"/>
      <c r="T224" s="5"/>
      <c r="U224" s="5"/>
      <c r="V224" s="3"/>
    </row>
    <row r="225" spans="2:22" s="4" customFormat="1" ht="15">
      <c r="B225" s="10"/>
      <c r="C225" s="9"/>
      <c r="D225" s="9"/>
      <c r="E225" s="9"/>
      <c r="F225" s="9"/>
      <c r="K225" s="3"/>
      <c r="T225" s="5"/>
      <c r="U225" s="5"/>
      <c r="V225" s="3"/>
    </row>
    <row r="226" spans="2:22" s="4" customFormat="1" ht="15">
      <c r="B226" s="10"/>
      <c r="C226" s="9"/>
      <c r="D226" s="9"/>
      <c r="E226" s="9"/>
      <c r="F226" s="9"/>
      <c r="K226" s="3"/>
      <c r="T226" s="5"/>
      <c r="U226" s="5"/>
      <c r="V226" s="3"/>
    </row>
    <row r="227" spans="2:22" s="4" customFormat="1" ht="15">
      <c r="B227" s="10"/>
      <c r="C227" s="9"/>
      <c r="D227" s="9"/>
      <c r="E227" s="9"/>
      <c r="F227" s="9"/>
      <c r="K227" s="3"/>
      <c r="T227" s="5"/>
      <c r="U227" s="5"/>
      <c r="V227" s="3"/>
    </row>
    <row r="228" spans="2:22" s="4" customFormat="1" ht="15">
      <c r="B228" s="10"/>
      <c r="C228" s="9"/>
      <c r="D228" s="9"/>
      <c r="E228" s="9"/>
      <c r="F228" s="9"/>
      <c r="K228" s="3"/>
      <c r="T228" s="5"/>
      <c r="U228" s="5"/>
      <c r="V228" s="3"/>
    </row>
    <row r="229" spans="2:22" s="4" customFormat="1" ht="15">
      <c r="B229" s="10"/>
      <c r="C229" s="9"/>
      <c r="D229" s="9"/>
      <c r="E229" s="9"/>
      <c r="F229" s="9"/>
      <c r="K229" s="3"/>
      <c r="T229" s="5"/>
      <c r="U229" s="5"/>
      <c r="V229" s="3"/>
    </row>
    <row r="230" spans="2:22" s="4" customFormat="1" ht="15">
      <c r="B230" s="10"/>
      <c r="C230" s="9"/>
      <c r="D230" s="9"/>
      <c r="E230" s="9"/>
      <c r="F230" s="9"/>
      <c r="K230" s="3"/>
      <c r="T230" s="5"/>
      <c r="U230" s="5"/>
      <c r="V230" s="3"/>
    </row>
    <row r="231" spans="2:22" s="4" customFormat="1" ht="15">
      <c r="B231" s="10"/>
      <c r="C231" s="9"/>
      <c r="D231" s="9"/>
      <c r="E231" s="9"/>
      <c r="F231" s="9"/>
      <c r="K231" s="3"/>
      <c r="T231" s="5"/>
      <c r="U231" s="5"/>
      <c r="V231" s="3"/>
    </row>
    <row r="232" spans="2:22" s="4" customFormat="1" ht="15">
      <c r="B232" s="10"/>
      <c r="C232" s="9"/>
      <c r="D232" s="9"/>
      <c r="E232" s="9"/>
      <c r="F232" s="9"/>
      <c r="K232" s="3"/>
      <c r="T232" s="5"/>
      <c r="U232" s="5"/>
      <c r="V232" s="3"/>
    </row>
    <row r="233" spans="2:22" s="4" customFormat="1" ht="15">
      <c r="B233" s="10"/>
      <c r="C233" s="9"/>
      <c r="D233" s="9"/>
      <c r="E233" s="9"/>
      <c r="F233" s="9"/>
      <c r="K233" s="3"/>
      <c r="T233" s="5"/>
      <c r="U233" s="5"/>
      <c r="V233" s="3"/>
    </row>
    <row r="234" spans="2:22" s="4" customFormat="1" ht="15">
      <c r="B234" s="10"/>
      <c r="C234" s="9"/>
      <c r="D234" s="9"/>
      <c r="E234" s="9"/>
      <c r="F234" s="9"/>
      <c r="K234" s="3"/>
      <c r="T234" s="5"/>
      <c r="U234" s="5"/>
      <c r="V234" s="3"/>
    </row>
    <row r="235" spans="2:22" s="4" customFormat="1" ht="15">
      <c r="B235" s="10"/>
      <c r="C235" s="9"/>
      <c r="D235" s="9"/>
      <c r="E235" s="9"/>
      <c r="F235" s="9"/>
      <c r="K235" s="3"/>
      <c r="T235" s="5"/>
      <c r="U235" s="5"/>
      <c r="V235" s="3"/>
    </row>
    <row r="236" spans="2:22" s="4" customFormat="1" ht="15">
      <c r="B236" s="10"/>
      <c r="C236" s="9"/>
      <c r="D236" s="9"/>
      <c r="E236" s="9"/>
      <c r="F236" s="9"/>
      <c r="K236" s="3"/>
      <c r="T236" s="5"/>
      <c r="U236" s="5"/>
      <c r="V236" s="3"/>
    </row>
    <row r="237" spans="2:22" s="4" customFormat="1" ht="15">
      <c r="B237" s="10"/>
      <c r="C237" s="9"/>
      <c r="D237" s="9"/>
      <c r="E237" s="9"/>
      <c r="F237" s="9"/>
      <c r="K237" s="3"/>
      <c r="T237" s="5"/>
      <c r="U237" s="5"/>
      <c r="V237" s="3"/>
    </row>
    <row r="238" spans="2:22" s="4" customFormat="1" ht="15">
      <c r="B238" s="10"/>
      <c r="C238" s="9"/>
      <c r="D238" s="9"/>
      <c r="E238" s="9"/>
      <c r="F238" s="9"/>
      <c r="K238" s="3"/>
      <c r="T238" s="5"/>
      <c r="U238" s="5"/>
      <c r="V238" s="3"/>
    </row>
    <row r="239" spans="2:22" s="4" customFormat="1" ht="15">
      <c r="B239" s="10"/>
      <c r="C239" s="9"/>
      <c r="D239" s="9"/>
      <c r="E239" s="9"/>
      <c r="F239" s="9"/>
      <c r="K239" s="3"/>
      <c r="T239" s="5"/>
      <c r="U239" s="5"/>
      <c r="V239" s="3"/>
    </row>
    <row r="240" spans="2:22" s="4" customFormat="1" ht="15">
      <c r="B240" s="10"/>
      <c r="C240" s="9"/>
      <c r="D240" s="9"/>
      <c r="E240" s="9"/>
      <c r="F240" s="9"/>
      <c r="K240" s="3"/>
      <c r="T240" s="5"/>
      <c r="U240" s="5"/>
      <c r="V240" s="3"/>
    </row>
    <row r="241" spans="2:25" s="4" customFormat="1" ht="15">
      <c r="B241" s="10"/>
      <c r="C241" s="9"/>
      <c r="D241" s="9"/>
      <c r="E241" s="9"/>
      <c r="F241" s="9"/>
      <c r="K241" s="3"/>
      <c r="T241" s="5"/>
      <c r="U241" s="5"/>
      <c r="V241" s="3"/>
    </row>
    <row r="242" spans="2:25" s="4" customFormat="1">
      <c r="B242" s="10"/>
      <c r="C242" s="9"/>
      <c r="D242" s="9"/>
      <c r="E242" s="9"/>
      <c r="F242" s="9"/>
      <c r="K242" s="3"/>
      <c r="T242" s="3"/>
      <c r="U242" s="3"/>
      <c r="V242" s="3"/>
    </row>
    <row r="243" spans="2:25" s="4" customFormat="1">
      <c r="B243" s="10"/>
      <c r="C243" s="9"/>
      <c r="D243" s="9"/>
      <c r="E243" s="9"/>
      <c r="F243" s="9"/>
      <c r="K243" s="3"/>
      <c r="T243" s="3"/>
      <c r="U243" s="3"/>
      <c r="V243" s="3"/>
    </row>
    <row r="244" spans="2:25" s="4" customFormat="1">
      <c r="B244" s="10"/>
      <c r="C244" s="9"/>
      <c r="D244" s="9"/>
      <c r="E244" s="9"/>
      <c r="F244" s="9"/>
      <c r="K244" s="3"/>
      <c r="T244" s="3"/>
      <c r="U244" s="3"/>
      <c r="V244" s="3"/>
    </row>
    <row r="245" spans="2:25" s="4" customFormat="1">
      <c r="B245" s="10"/>
      <c r="C245" s="9"/>
      <c r="D245" s="9"/>
      <c r="E245" s="9"/>
      <c r="F245" s="9"/>
      <c r="K245" s="3"/>
      <c r="T245" s="3"/>
      <c r="U245" s="3"/>
      <c r="V245" s="3"/>
    </row>
    <row r="246" spans="2:25" s="4" customFormat="1">
      <c r="B246" s="10"/>
      <c r="C246" s="9"/>
      <c r="D246" s="9"/>
      <c r="E246" s="9"/>
      <c r="F246" s="9"/>
      <c r="K246" s="3"/>
      <c r="T246" s="3"/>
      <c r="U246" s="3"/>
      <c r="V246" s="3"/>
    </row>
    <row r="247" spans="2:25" s="4" customFormat="1">
      <c r="B247" s="10"/>
      <c r="C247" s="9"/>
      <c r="D247" s="9"/>
      <c r="E247" s="9"/>
      <c r="F247" s="9"/>
      <c r="K247" s="3"/>
      <c r="T247" s="3"/>
      <c r="U247" s="3"/>
      <c r="V247" s="3"/>
    </row>
    <row r="248" spans="2:25" s="4" customFormat="1">
      <c r="B248" s="10"/>
      <c r="C248" s="9"/>
      <c r="D248" s="9"/>
      <c r="E248" s="9"/>
      <c r="F248" s="9"/>
      <c r="K248" s="3"/>
      <c r="T248" s="3"/>
      <c r="U248" s="3"/>
      <c r="V248" s="3"/>
    </row>
    <row r="249" spans="2:25">
      <c r="W249" s="4"/>
      <c r="X249" s="4"/>
      <c r="Y249" s="4"/>
    </row>
    <row r="250" spans="2:25">
      <c r="W250" s="4"/>
      <c r="X250" s="4"/>
      <c r="Y250" s="4"/>
    </row>
    <row r="251" spans="2:25">
      <c r="W251" s="4"/>
      <c r="X251" s="4"/>
      <c r="Y251" s="4"/>
    </row>
  </sheetData>
  <sheetProtection algorithmName="SHA-512" hashValue="WNDDycOkVkXnQaecC3KeAP3A7VmjxzNYDSa2iHmNbBD8eHbCH40S95ZUvxIBFsDKXGrwSwzBeYTQ5J9y0UX0Zw==" saltValue="RfTAJu20H48GtKWPNk6p5Q==" spinCount="100000" sheet="1" objects="1" scenarios="1"/>
  <mergeCells count="512">
    <mergeCell ref="P7:Q7"/>
    <mergeCell ref="P8:Q8"/>
    <mergeCell ref="P9:Q9"/>
    <mergeCell ref="M5:O5"/>
    <mergeCell ref="M6:O6"/>
    <mergeCell ref="M7:O7"/>
    <mergeCell ref="M8:O8"/>
    <mergeCell ref="M9:O9"/>
    <mergeCell ref="P5:Q5"/>
    <mergeCell ref="P6:Q6"/>
    <mergeCell ref="A1:G1"/>
    <mergeCell ref="A4:A5"/>
    <mergeCell ref="A2:A3"/>
    <mergeCell ref="A7:A9"/>
    <mergeCell ref="B7:B9"/>
    <mergeCell ref="C7:C9"/>
    <mergeCell ref="K4:K5"/>
    <mergeCell ref="L4:L5"/>
    <mergeCell ref="I4:I6"/>
    <mergeCell ref="G7:G9"/>
    <mergeCell ref="D4:D5"/>
    <mergeCell ref="F7:F9"/>
    <mergeCell ref="B3:C3"/>
    <mergeCell ref="D3:E3"/>
    <mergeCell ref="F3:I3"/>
    <mergeCell ref="H7:H9"/>
    <mergeCell ref="B4:B5"/>
    <mergeCell ref="D2:E2"/>
    <mergeCell ref="F2:I2"/>
    <mergeCell ref="J2:K2"/>
    <mergeCell ref="B2:C2"/>
    <mergeCell ref="R10:R12"/>
    <mergeCell ref="S10:S12"/>
    <mergeCell ref="M11:O11"/>
    <mergeCell ref="P11:Q11"/>
    <mergeCell ref="G4:G5"/>
    <mergeCell ref="F4:F5"/>
    <mergeCell ref="E4:E5"/>
    <mergeCell ref="H4:H5"/>
    <mergeCell ref="C4:C5"/>
    <mergeCell ref="R7:R9"/>
    <mergeCell ref="S7:S9"/>
    <mergeCell ref="D7:D9"/>
    <mergeCell ref="E7:E9"/>
    <mergeCell ref="S1:S5"/>
    <mergeCell ref="I1:M1"/>
    <mergeCell ref="J4:J5"/>
    <mergeCell ref="J3:K3"/>
    <mergeCell ref="L3:M3"/>
    <mergeCell ref="M4:Q4"/>
    <mergeCell ref="R1:R5"/>
    <mergeCell ref="M12:O12"/>
    <mergeCell ref="P12:Q12"/>
    <mergeCell ref="P10:Q10"/>
    <mergeCell ref="H10:H12"/>
    <mergeCell ref="S13:S15"/>
    <mergeCell ref="M14:O14"/>
    <mergeCell ref="P14:Q14"/>
    <mergeCell ref="M15:O15"/>
    <mergeCell ref="P15:Q15"/>
    <mergeCell ref="A13:A15"/>
    <mergeCell ref="B13:B15"/>
    <mergeCell ref="C13:C15"/>
    <mergeCell ref="D13:D15"/>
    <mergeCell ref="E13:E15"/>
    <mergeCell ref="F13:F15"/>
    <mergeCell ref="A10:A12"/>
    <mergeCell ref="B10:B12"/>
    <mergeCell ref="C10:C12"/>
    <mergeCell ref="D10:D12"/>
    <mergeCell ref="E10:E12"/>
    <mergeCell ref="F10:F12"/>
    <mergeCell ref="G10:G12"/>
    <mergeCell ref="M10:O10"/>
    <mergeCell ref="R16:R18"/>
    <mergeCell ref="A16:A18"/>
    <mergeCell ref="B16:B18"/>
    <mergeCell ref="C16:C18"/>
    <mergeCell ref="D16:D18"/>
    <mergeCell ref="E16:E18"/>
    <mergeCell ref="F16:F18"/>
    <mergeCell ref="G13:G15"/>
    <mergeCell ref="M13:O13"/>
    <mergeCell ref="P13:Q13"/>
    <mergeCell ref="G16:G18"/>
    <mergeCell ref="M16:O16"/>
    <mergeCell ref="P16:Q16"/>
    <mergeCell ref="H13:H15"/>
    <mergeCell ref="H16:H18"/>
    <mergeCell ref="R13:R15"/>
    <mergeCell ref="S16:S18"/>
    <mergeCell ref="M17:O17"/>
    <mergeCell ref="P17:Q17"/>
    <mergeCell ref="M18:O18"/>
    <mergeCell ref="P18:Q18"/>
    <mergeCell ref="R19:R21"/>
    <mergeCell ref="S19:S21"/>
    <mergeCell ref="M20:O20"/>
    <mergeCell ref="P20:Q20"/>
    <mergeCell ref="M21:O21"/>
    <mergeCell ref="P21:Q21"/>
    <mergeCell ref="A19:A21"/>
    <mergeCell ref="B19:B21"/>
    <mergeCell ref="C19:C21"/>
    <mergeCell ref="D19:D21"/>
    <mergeCell ref="E19:E21"/>
    <mergeCell ref="F19:F21"/>
    <mergeCell ref="A22:A24"/>
    <mergeCell ref="B22:B24"/>
    <mergeCell ref="C22:C24"/>
    <mergeCell ref="D22:D24"/>
    <mergeCell ref="E22:E24"/>
    <mergeCell ref="F22:F24"/>
    <mergeCell ref="G19:G21"/>
    <mergeCell ref="M19:O19"/>
    <mergeCell ref="P19:Q19"/>
    <mergeCell ref="G22:G24"/>
    <mergeCell ref="M22:O22"/>
    <mergeCell ref="P22:Q22"/>
    <mergeCell ref="R22:R24"/>
    <mergeCell ref="S22:S24"/>
    <mergeCell ref="M23:O23"/>
    <mergeCell ref="P23:Q23"/>
    <mergeCell ref="M24:O24"/>
    <mergeCell ref="P24:Q24"/>
    <mergeCell ref="H19:H21"/>
    <mergeCell ref="H22:H24"/>
    <mergeCell ref="R25:R27"/>
    <mergeCell ref="S25:S27"/>
    <mergeCell ref="M26:O26"/>
    <mergeCell ref="P26:Q26"/>
    <mergeCell ref="M27:O27"/>
    <mergeCell ref="P27:Q27"/>
    <mergeCell ref="H25:H27"/>
    <mergeCell ref="A25:A27"/>
    <mergeCell ref="B25:B27"/>
    <mergeCell ref="C25:C27"/>
    <mergeCell ref="D25:D27"/>
    <mergeCell ref="E25:E27"/>
    <mergeCell ref="F25:F27"/>
    <mergeCell ref="A28:A30"/>
    <mergeCell ref="B28:B30"/>
    <mergeCell ref="C28:C30"/>
    <mergeCell ref="D28:D30"/>
    <mergeCell ref="E28:E30"/>
    <mergeCell ref="F28:F30"/>
    <mergeCell ref="G25:G27"/>
    <mergeCell ref="M25:O25"/>
    <mergeCell ref="P25:Q25"/>
    <mergeCell ref="G28:G30"/>
    <mergeCell ref="M28:O28"/>
    <mergeCell ref="P28:Q28"/>
    <mergeCell ref="R28:R30"/>
    <mergeCell ref="S28:S30"/>
    <mergeCell ref="M29:O29"/>
    <mergeCell ref="P29:Q29"/>
    <mergeCell ref="M30:O30"/>
    <mergeCell ref="P30:Q30"/>
    <mergeCell ref="H28:H30"/>
    <mergeCell ref="R31:R33"/>
    <mergeCell ref="S31:S33"/>
    <mergeCell ref="M32:O32"/>
    <mergeCell ref="P32:Q32"/>
    <mergeCell ref="M33:O33"/>
    <mergeCell ref="P33:Q33"/>
    <mergeCell ref="H31:H33"/>
    <mergeCell ref="A31:A33"/>
    <mergeCell ref="B31:B33"/>
    <mergeCell ref="C31:C33"/>
    <mergeCell ref="D31:D33"/>
    <mergeCell ref="E31:E33"/>
    <mergeCell ref="F31:F33"/>
    <mergeCell ref="A34:A36"/>
    <mergeCell ref="B34:B36"/>
    <mergeCell ref="C34:C36"/>
    <mergeCell ref="D34:D36"/>
    <mergeCell ref="E34:E36"/>
    <mergeCell ref="F34:F36"/>
    <mergeCell ref="G31:G33"/>
    <mergeCell ref="M31:O31"/>
    <mergeCell ref="P31:Q31"/>
    <mergeCell ref="G34:G36"/>
    <mergeCell ref="M34:O34"/>
    <mergeCell ref="P34:Q34"/>
    <mergeCell ref="R34:R36"/>
    <mergeCell ref="S34:S36"/>
    <mergeCell ref="M35:O35"/>
    <mergeCell ref="P35:Q35"/>
    <mergeCell ref="M36:O36"/>
    <mergeCell ref="P36:Q36"/>
    <mergeCell ref="H34:H36"/>
    <mergeCell ref="R37:R39"/>
    <mergeCell ref="S37:S39"/>
    <mergeCell ref="M38:O38"/>
    <mergeCell ref="P38:Q38"/>
    <mergeCell ref="M39:O39"/>
    <mergeCell ref="P39:Q39"/>
    <mergeCell ref="H37:H39"/>
    <mergeCell ref="A37:A39"/>
    <mergeCell ref="B37:B39"/>
    <mergeCell ref="C37:C39"/>
    <mergeCell ref="D37:D39"/>
    <mergeCell ref="E37:E39"/>
    <mergeCell ref="F37:F39"/>
    <mergeCell ref="G37:G39"/>
    <mergeCell ref="M37:O37"/>
    <mergeCell ref="P37:Q37"/>
    <mergeCell ref="S40:S42"/>
    <mergeCell ref="M41:O41"/>
    <mergeCell ref="P41:Q41"/>
    <mergeCell ref="M42:O42"/>
    <mergeCell ref="P42:Q42"/>
    <mergeCell ref="H40:H42"/>
    <mergeCell ref="A40:A42"/>
    <mergeCell ref="B40:B42"/>
    <mergeCell ref="C40:C42"/>
    <mergeCell ref="D40:D42"/>
    <mergeCell ref="E40:E42"/>
    <mergeCell ref="F40:F42"/>
    <mergeCell ref="G40:G42"/>
    <mergeCell ref="M40:O40"/>
    <mergeCell ref="P40:Q40"/>
    <mergeCell ref="R40:R42"/>
    <mergeCell ref="S43:S45"/>
    <mergeCell ref="M44:O44"/>
    <mergeCell ref="P44:Q44"/>
    <mergeCell ref="M45:O45"/>
    <mergeCell ref="P45:Q45"/>
    <mergeCell ref="H43:H45"/>
    <mergeCell ref="A43:A45"/>
    <mergeCell ref="B43:B45"/>
    <mergeCell ref="C43:C45"/>
    <mergeCell ref="D43:D45"/>
    <mergeCell ref="E43:E45"/>
    <mergeCell ref="F43:F45"/>
    <mergeCell ref="G43:G45"/>
    <mergeCell ref="M43:O43"/>
    <mergeCell ref="P43:Q43"/>
    <mergeCell ref="R43:R45"/>
    <mergeCell ref="S46:S48"/>
    <mergeCell ref="M47:O47"/>
    <mergeCell ref="P47:Q47"/>
    <mergeCell ref="M48:O48"/>
    <mergeCell ref="P48:Q48"/>
    <mergeCell ref="H46:H48"/>
    <mergeCell ref="A46:A48"/>
    <mergeCell ref="B46:B48"/>
    <mergeCell ref="C46:C48"/>
    <mergeCell ref="D46:D48"/>
    <mergeCell ref="E46:E48"/>
    <mergeCell ref="F46:F48"/>
    <mergeCell ref="G46:G48"/>
    <mergeCell ref="M46:O46"/>
    <mergeCell ref="P46:Q46"/>
    <mergeCell ref="R46:R48"/>
    <mergeCell ref="S49:S51"/>
    <mergeCell ref="M50:O50"/>
    <mergeCell ref="P50:Q50"/>
    <mergeCell ref="M51:O51"/>
    <mergeCell ref="P51:Q51"/>
    <mergeCell ref="H49:H51"/>
    <mergeCell ref="A49:A51"/>
    <mergeCell ref="B49:B51"/>
    <mergeCell ref="C49:C51"/>
    <mergeCell ref="D49:D51"/>
    <mergeCell ref="E49:E51"/>
    <mergeCell ref="F49:F51"/>
    <mergeCell ref="G49:G51"/>
    <mergeCell ref="M49:O49"/>
    <mergeCell ref="P49:Q49"/>
    <mergeCell ref="R49:R51"/>
    <mergeCell ref="S52:S54"/>
    <mergeCell ref="M53:O53"/>
    <mergeCell ref="P53:Q53"/>
    <mergeCell ref="M54:O54"/>
    <mergeCell ref="P54:Q54"/>
    <mergeCell ref="A55:A57"/>
    <mergeCell ref="B55:B57"/>
    <mergeCell ref="C55:C57"/>
    <mergeCell ref="D55:D57"/>
    <mergeCell ref="E55:E57"/>
    <mergeCell ref="F52:F54"/>
    <mergeCell ref="A52:A54"/>
    <mergeCell ref="B52:B54"/>
    <mergeCell ref="C52:C54"/>
    <mergeCell ref="D52:D54"/>
    <mergeCell ref="G52:G54"/>
    <mergeCell ref="E52:E54"/>
    <mergeCell ref="H52:H54"/>
    <mergeCell ref="M52:O52"/>
    <mergeCell ref="P52:Q52"/>
    <mergeCell ref="R52:R54"/>
    <mergeCell ref="S55:S57"/>
    <mergeCell ref="M56:O56"/>
    <mergeCell ref="P56:Q56"/>
    <mergeCell ref="P57:Q57"/>
    <mergeCell ref="E58:E60"/>
    <mergeCell ref="F55:F57"/>
    <mergeCell ref="G55:G57"/>
    <mergeCell ref="H55:H57"/>
    <mergeCell ref="M55:O55"/>
    <mergeCell ref="P55:Q55"/>
    <mergeCell ref="G58:G60"/>
    <mergeCell ref="H58:H60"/>
    <mergeCell ref="M58:O58"/>
    <mergeCell ref="P58:Q58"/>
    <mergeCell ref="R55:R57"/>
    <mergeCell ref="S58:S60"/>
    <mergeCell ref="M59:O59"/>
    <mergeCell ref="P59:Q59"/>
    <mergeCell ref="M60:O60"/>
    <mergeCell ref="P60:Q60"/>
    <mergeCell ref="A61:A63"/>
    <mergeCell ref="B61:B63"/>
    <mergeCell ref="C61:C63"/>
    <mergeCell ref="D61:D63"/>
    <mergeCell ref="E61:E63"/>
    <mergeCell ref="F58:F60"/>
    <mergeCell ref="A58:A60"/>
    <mergeCell ref="B58:B60"/>
    <mergeCell ref="C58:C60"/>
    <mergeCell ref="D58:D60"/>
    <mergeCell ref="R58:R60"/>
    <mergeCell ref="S61:S63"/>
    <mergeCell ref="M62:O62"/>
    <mergeCell ref="P62:Q62"/>
    <mergeCell ref="M63:O63"/>
    <mergeCell ref="P63:Q63"/>
    <mergeCell ref="R61:R63"/>
    <mergeCell ref="M57:O57"/>
    <mergeCell ref="F61:F63"/>
    <mergeCell ref="G61:G63"/>
    <mergeCell ref="H61:H63"/>
    <mergeCell ref="M61:O61"/>
    <mergeCell ref="P61:Q61"/>
    <mergeCell ref="G64:G66"/>
    <mergeCell ref="H64:H66"/>
    <mergeCell ref="M64:O64"/>
    <mergeCell ref="P64:Q64"/>
    <mergeCell ref="S64:S66"/>
    <mergeCell ref="M65:O65"/>
    <mergeCell ref="P65:Q65"/>
    <mergeCell ref="M66:O66"/>
    <mergeCell ref="P66:Q66"/>
    <mergeCell ref="A67:A69"/>
    <mergeCell ref="B67:B69"/>
    <mergeCell ref="C67:C69"/>
    <mergeCell ref="D67:D69"/>
    <mergeCell ref="E67:E69"/>
    <mergeCell ref="F64:F66"/>
    <mergeCell ref="A64:A66"/>
    <mergeCell ref="B64:B66"/>
    <mergeCell ref="C64:C66"/>
    <mergeCell ref="D64:D66"/>
    <mergeCell ref="R64:R66"/>
    <mergeCell ref="S67:S69"/>
    <mergeCell ref="M68:O68"/>
    <mergeCell ref="P68:Q68"/>
    <mergeCell ref="M69:O69"/>
    <mergeCell ref="P69:Q69"/>
    <mergeCell ref="R67:R69"/>
    <mergeCell ref="E64:E66"/>
    <mergeCell ref="F67:F69"/>
    <mergeCell ref="G67:G69"/>
    <mergeCell ref="H67:H69"/>
    <mergeCell ref="M67:O67"/>
    <mergeCell ref="P67:Q67"/>
    <mergeCell ref="G70:G72"/>
    <mergeCell ref="H70:H72"/>
    <mergeCell ref="M70:O70"/>
    <mergeCell ref="P70:Q70"/>
    <mergeCell ref="S70:S72"/>
    <mergeCell ref="M71:O71"/>
    <mergeCell ref="P71:Q71"/>
    <mergeCell ref="M72:O72"/>
    <mergeCell ref="P72:Q72"/>
    <mergeCell ref="R70:R72"/>
    <mergeCell ref="A73:A75"/>
    <mergeCell ref="B73:B75"/>
    <mergeCell ref="C73:C75"/>
    <mergeCell ref="D73:D75"/>
    <mergeCell ref="E73:E75"/>
    <mergeCell ref="F70:F72"/>
    <mergeCell ref="A70:A72"/>
    <mergeCell ref="B70:B72"/>
    <mergeCell ref="C70:C72"/>
    <mergeCell ref="D70:D72"/>
    <mergeCell ref="S73:S75"/>
    <mergeCell ref="M74:O74"/>
    <mergeCell ref="P74:Q74"/>
    <mergeCell ref="M75:O75"/>
    <mergeCell ref="P75:Q75"/>
    <mergeCell ref="R73:R75"/>
    <mergeCell ref="E70:E72"/>
    <mergeCell ref="F73:F75"/>
    <mergeCell ref="G73:G75"/>
    <mergeCell ref="H73:H75"/>
    <mergeCell ref="M73:O73"/>
    <mergeCell ref="P73:Q73"/>
    <mergeCell ref="G76:G78"/>
    <mergeCell ref="H76:H78"/>
    <mergeCell ref="M76:O76"/>
    <mergeCell ref="P76:Q76"/>
    <mergeCell ref="S76:S78"/>
    <mergeCell ref="M77:O77"/>
    <mergeCell ref="P77:Q77"/>
    <mergeCell ref="M78:O78"/>
    <mergeCell ref="P78:Q78"/>
    <mergeCell ref="R76:R78"/>
    <mergeCell ref="A79:A81"/>
    <mergeCell ref="B79:B81"/>
    <mergeCell ref="C79:C81"/>
    <mergeCell ref="D79:D81"/>
    <mergeCell ref="E79:E81"/>
    <mergeCell ref="F76:F78"/>
    <mergeCell ref="A76:A78"/>
    <mergeCell ref="B76:B78"/>
    <mergeCell ref="C76:C78"/>
    <mergeCell ref="D76:D78"/>
    <mergeCell ref="E76:E78"/>
    <mergeCell ref="D85:D87"/>
    <mergeCell ref="E85:E87"/>
    <mergeCell ref="F82:F84"/>
    <mergeCell ref="A82:A84"/>
    <mergeCell ref="B82:B84"/>
    <mergeCell ref="C82:C84"/>
    <mergeCell ref="D82:D84"/>
    <mergeCell ref="R82:R84"/>
    <mergeCell ref="S79:S81"/>
    <mergeCell ref="M80:O80"/>
    <mergeCell ref="P80:Q80"/>
    <mergeCell ref="M81:O81"/>
    <mergeCell ref="P81:Q81"/>
    <mergeCell ref="E82:E84"/>
    <mergeCell ref="F79:F81"/>
    <mergeCell ref="G79:G81"/>
    <mergeCell ref="H79:H81"/>
    <mergeCell ref="M79:O79"/>
    <mergeCell ref="P79:Q79"/>
    <mergeCell ref="G82:G84"/>
    <mergeCell ref="H82:H84"/>
    <mergeCell ref="M82:O82"/>
    <mergeCell ref="P82:Q82"/>
    <mergeCell ref="R79:R81"/>
    <mergeCell ref="F88:F90"/>
    <mergeCell ref="A88:A90"/>
    <mergeCell ref="B88:B90"/>
    <mergeCell ref="C88:C90"/>
    <mergeCell ref="D88:D90"/>
    <mergeCell ref="S85:S87"/>
    <mergeCell ref="M86:O86"/>
    <mergeCell ref="P86:Q86"/>
    <mergeCell ref="M87:O87"/>
    <mergeCell ref="P87:Q87"/>
    <mergeCell ref="E88:E90"/>
    <mergeCell ref="F85:F87"/>
    <mergeCell ref="G85:G87"/>
    <mergeCell ref="H85:H87"/>
    <mergeCell ref="M85:O85"/>
    <mergeCell ref="P85:Q85"/>
    <mergeCell ref="G88:G90"/>
    <mergeCell ref="H88:H90"/>
    <mergeCell ref="M88:O88"/>
    <mergeCell ref="P88:Q88"/>
    <mergeCell ref="R85:R87"/>
    <mergeCell ref="A85:A87"/>
    <mergeCell ref="B85:B87"/>
    <mergeCell ref="C85:C87"/>
    <mergeCell ref="G91:G93"/>
    <mergeCell ref="H91:H93"/>
    <mergeCell ref="M91:O91"/>
    <mergeCell ref="F94:F96"/>
    <mergeCell ref="G94:G96"/>
    <mergeCell ref="H94:H96"/>
    <mergeCell ref="M94:O94"/>
    <mergeCell ref="P91:Q91"/>
    <mergeCell ref="A94:A96"/>
    <mergeCell ref="B94:B96"/>
    <mergeCell ref="C94:C96"/>
    <mergeCell ref="D94:D96"/>
    <mergeCell ref="E94:E96"/>
    <mergeCell ref="F91:F93"/>
    <mergeCell ref="A91:A93"/>
    <mergeCell ref="B91:B93"/>
    <mergeCell ref="C91:C93"/>
    <mergeCell ref="D91:D93"/>
    <mergeCell ref="P93:Q93"/>
    <mergeCell ref="E91:E93"/>
    <mergeCell ref="U5:U33"/>
    <mergeCell ref="S91:S93"/>
    <mergeCell ref="M92:O92"/>
    <mergeCell ref="P92:Q92"/>
    <mergeCell ref="M93:O93"/>
    <mergeCell ref="P94:Q94"/>
    <mergeCell ref="R94:R96"/>
    <mergeCell ref="S94:S96"/>
    <mergeCell ref="M95:O95"/>
    <mergeCell ref="P95:Q95"/>
    <mergeCell ref="M96:O96"/>
    <mergeCell ref="P96:Q96"/>
    <mergeCell ref="R91:R93"/>
    <mergeCell ref="S88:S90"/>
    <mergeCell ref="M89:O89"/>
    <mergeCell ref="P89:Q89"/>
    <mergeCell ref="M90:O90"/>
    <mergeCell ref="P90:Q90"/>
    <mergeCell ref="R88:R90"/>
    <mergeCell ref="S82:S84"/>
    <mergeCell ref="M83:O83"/>
    <mergeCell ref="P83:Q83"/>
    <mergeCell ref="M84:O84"/>
    <mergeCell ref="P84:Q84"/>
  </mergeCells>
  <phoneticPr fontId="2"/>
  <dataValidations count="11">
    <dataValidation type="list" allowBlank="1" showInputMessage="1" showErrorMessage="1" sqref="D3:E3 J7 J10 J13 J16 J19 J22 J25 J28 J31 J34 J37 J40 J43 J46 J49 J52 J55 J58 J61 J64 J67 J70 J73 J76 J79 J82 J85 J88 J91 J94" xr:uid="{00000000-0002-0000-0300-000000000000}">
      <formula1>INDIRECT(B3)</formula1>
    </dataValidation>
    <dataValidation imeMode="halfAlpha" allowBlank="1" showInputMessage="1" showErrorMessage="1" promptTitle="参考記録" prompt="ﾄﾗｯｸは100/1、ﾌｨｰﾙﾄﾞはcm単位で入力_x000a_例：12秒00→1200_x000a_9分30秒00→93000_x000a_5m00→500" sqref="W20:W24 Y20:Y24 Y7:Y14 W7:W14" xr:uid="{00000000-0002-0000-0300-000001000000}"/>
    <dataValidation type="list" allowBlank="1" showInputMessage="1" showErrorMessage="1" sqref="K7:K96" xr:uid="{00000000-0002-0000-0300-000002000000}">
      <formula1>INDIRECT(J7)</formula1>
    </dataValidation>
    <dataValidation imeMode="halfAlpha" allowBlank="1" showInputMessage="1" showErrorMessage="1" sqref="B10 B7 B91 G7 B22 B28 B34 B40 B46 B16 B52 B58 B64 B70 B76 B82 B13 G13 G10 B88 B94 B19 B25 B31 B37 B43 B49 B55 B61 B67 B73 B79 B85 G16 G25 G34 G43 G52 G61 G70 G79 G88 G22 G31 G40 G49 G58 G67 G76 G85 G94 G19 G28 G37 G46 G55 G64 G73 G82 G91" xr:uid="{00000000-0002-0000-0300-000003000000}"/>
    <dataValidation type="list" allowBlank="1" showInputMessage="1" showErrorMessage="1" sqref="B3:C3" xr:uid="{00000000-0002-0000-0300-000004000000}">
      <formula1>校種等</formula1>
    </dataValidation>
    <dataValidation imeMode="hiragana" allowBlank="1" showInputMessage="1" showErrorMessage="1" sqref="C7:D7 C10:D10 C13:D13 C16:D16 C19:D19 C22:D22 C25:D25 C28:D28 C31:D31 C34:D34 C37:D37 C40:D40 C43:D43 C46:D46 C49:D49 C52:D52 C55:D55 C58:D58 C61:D61 C64:D64 C67:D67 C70:D70 C73:D73 C76:D76 C79:D79 C82:D82 C85:D85 C88:D88 C91:D91 C94:D94" xr:uid="{00000000-0002-0000-0300-000005000000}"/>
    <dataValidation imeMode="halfKatakana" allowBlank="1" showInputMessage="1" showErrorMessage="1" sqref="E7:F7 E10:F10 E13:F13 E16:F16 E19:F19 E22:F22 E25:F25 E28:F28 E31:F31 E34:F34 E37:F37 E40:F40 E43:F43 E46:F46 E49:F49 E52:F52 E55:F55 E58:F58 E61:F61 E64:F64 E67:F67 E70:F70 E73:F73 E76:F76 E79:F79 E82:F82 E85:F85 E88:F88 E91:F91 E94:F94" xr:uid="{00000000-0002-0000-0300-000006000000}"/>
    <dataValidation type="list" imeMode="halfAlpha" allowBlank="1" showInputMessage="1" showErrorMessage="1" sqref="H7:H96" xr:uid="{00000000-0002-0000-0300-000007000000}">
      <formula1>"男,女"</formula1>
    </dataValidation>
    <dataValidation type="list" allowBlank="1" showInputMessage="1" showErrorMessage="1" sqref="R7:S96" xr:uid="{34EEB9A7-0C1A-4637-9630-D5969847503D}">
      <formula1>"○,OP-A,OP-B,OP-C,OP-D,OP-E,OP-F"</formula1>
    </dataValidation>
    <dataValidation type="list" allowBlank="1" showInputMessage="1" showErrorMessage="1" sqref="J8 J11 J14 J17 J20 J23 J26 J29 J32 J35 J38 J41 J44 J47 J50 J53 J56 J59 J62 J65 J68 J71 J74 J77 J80 J83 J86 J89 J92 J95" xr:uid="{BBA80FF4-FC54-4AF0-BCA9-B15DAAFEBDF1}">
      <formula1>INDIRECT(H7)</formula1>
    </dataValidation>
    <dataValidation type="list" allowBlank="1" showInputMessage="1" showErrorMessage="1" sqref="J9 J12 J15 J18 J21 J24 J27 J30 J33 J36 J39 J42 J45 J48 J51 J54 J57 J60 J63 J66 J69 J72 J75 J78 J81 J84 J87 J90 J93 J96" xr:uid="{E8C9D057-676B-447C-8CF5-2BE8D6B09BA8}">
      <formula1>INDIRECT(H7)</formula1>
    </dataValidation>
  </dataValidations>
  <pageMargins left="0.39370078740157483" right="0.39370078740157483" top="0.39370078740157483" bottom="0.39370078740157483" header="0" footer="0.39370078740157483"/>
  <pageSetup paperSize="9" orientation="portrait" verticalDpi="1200" r:id="rId1"/>
  <headerFooter alignWithMargins="0">
    <oddFooter>&amp;C&amp;P/&amp;N</oddFooter>
  </headerFooter>
  <rowBreaks count="1" manualBreakCount="1">
    <brk id="51"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12E6A-B6D0-47A5-867C-2308BAA83C73}">
  <dimension ref="A1:AJ129"/>
  <sheetViews>
    <sheetView topLeftCell="X1" zoomScale="110" zoomScaleNormal="110" workbookViewId="0">
      <selection activeCell="AJ5" sqref="AJ5"/>
    </sheetView>
  </sheetViews>
  <sheetFormatPr defaultRowHeight="13.2"/>
  <cols>
    <col min="1" max="1" width="7.21875" style="68" bestFit="1" customWidth="1"/>
    <col min="2" max="2" width="3.44140625" style="68" customWidth="1"/>
    <col min="3" max="3" width="11.109375" style="68" bestFit="1" customWidth="1"/>
    <col min="4" max="4" width="4.21875" style="78" bestFit="1" customWidth="1"/>
    <col min="5" max="5" width="11.33203125" style="68" bestFit="1" customWidth="1"/>
    <col min="6" max="6" width="4.21875" style="78" bestFit="1" customWidth="1"/>
    <col min="7" max="7" width="7.77734375" style="68" bestFit="1" customWidth="1"/>
    <col min="8" max="8" width="4.21875" style="78" bestFit="1" customWidth="1"/>
    <col min="9" max="9" width="9.6640625" style="81" bestFit="1" customWidth="1"/>
    <col min="10" max="10" width="4.21875" style="81" bestFit="1" customWidth="1"/>
    <col min="11" max="11" width="10.77734375" style="68" bestFit="1" customWidth="1"/>
    <col min="12" max="12" width="4.21875" style="78" bestFit="1" customWidth="1"/>
    <col min="13" max="13" width="9.44140625" style="68" bestFit="1" customWidth="1"/>
    <col min="14" max="14" width="4.21875" style="78" bestFit="1" customWidth="1"/>
    <col min="15" max="15" width="10" style="68" bestFit="1" customWidth="1"/>
    <col min="16" max="16" width="5.21875" style="78" bestFit="1" customWidth="1"/>
    <col min="17" max="17" width="9.77734375" style="78" bestFit="1" customWidth="1"/>
    <col min="18" max="18" width="5.77734375" style="78" customWidth="1"/>
    <col min="19" max="19" width="5.21875" style="78" customWidth="1"/>
    <col min="20" max="20" width="12.109375" bestFit="1" customWidth="1"/>
    <col min="21" max="21" width="11"/>
    <col min="22" max="22" width="14.109375" bestFit="1" customWidth="1"/>
    <col min="23" max="25" width="11"/>
    <col min="26" max="26" width="2.77734375" style="68" customWidth="1"/>
    <col min="27" max="27" width="10.21875" style="68" bestFit="1" customWidth="1"/>
    <col min="28" max="28" width="2.77734375" style="68" customWidth="1"/>
    <col min="29" max="29" width="13.21875" style="68" bestFit="1" customWidth="1"/>
    <col min="30" max="30" width="13" style="68" bestFit="1" customWidth="1"/>
    <col min="31" max="32" width="10.88671875" style="68"/>
    <col min="33" max="33" width="13.109375" style="68" bestFit="1" customWidth="1"/>
    <col min="34" max="36" width="9" style="68"/>
  </cols>
  <sheetData>
    <row r="1" spans="1:36">
      <c r="A1" s="67" t="s">
        <v>160</v>
      </c>
      <c r="C1" s="69" t="s">
        <v>161</v>
      </c>
      <c r="D1" s="69" t="s">
        <v>162</v>
      </c>
      <c r="E1" s="69" t="s">
        <v>465</v>
      </c>
      <c r="F1" s="69" t="s">
        <v>162</v>
      </c>
      <c r="G1" s="69" t="s">
        <v>163</v>
      </c>
      <c r="H1" s="69" t="s">
        <v>162</v>
      </c>
      <c r="I1" s="69" t="s">
        <v>164</v>
      </c>
      <c r="J1" s="70" t="s">
        <v>165</v>
      </c>
      <c r="K1" s="67" t="s">
        <v>166</v>
      </c>
      <c r="L1" s="69" t="s">
        <v>162</v>
      </c>
      <c r="M1" s="67" t="s">
        <v>167</v>
      </c>
      <c r="N1" s="69" t="s">
        <v>165</v>
      </c>
      <c r="O1" s="67" t="s">
        <v>168</v>
      </c>
      <c r="P1" s="71" t="s">
        <v>165</v>
      </c>
      <c r="Q1" s="69" t="s">
        <v>464</v>
      </c>
      <c r="R1" s="69" t="s">
        <v>469</v>
      </c>
      <c r="S1" s="72"/>
      <c r="T1" s="73" t="s">
        <v>169</v>
      </c>
      <c r="U1" s="73" t="s">
        <v>170</v>
      </c>
      <c r="V1" s="73" t="s">
        <v>171</v>
      </c>
      <c r="W1" s="73" t="s">
        <v>172</v>
      </c>
      <c r="X1" s="73" t="s">
        <v>173</v>
      </c>
      <c r="Y1" s="73" t="s">
        <v>174</v>
      </c>
      <c r="AA1" s="69" t="s">
        <v>175</v>
      </c>
      <c r="AC1" s="69" t="s">
        <v>176</v>
      </c>
      <c r="AD1" s="69" t="s">
        <v>177</v>
      </c>
      <c r="AE1" s="69" t="s">
        <v>178</v>
      </c>
      <c r="AF1" s="71" t="s">
        <v>179</v>
      </c>
      <c r="AG1" s="69" t="s">
        <v>180</v>
      </c>
      <c r="AH1" s="74" t="s">
        <v>181</v>
      </c>
      <c r="AI1" s="69" t="s">
        <v>182</v>
      </c>
      <c r="AJ1" s="69" t="s">
        <v>183</v>
      </c>
    </row>
    <row r="2" spans="1:36">
      <c r="A2" s="75" t="s">
        <v>184</v>
      </c>
      <c r="C2" s="75" t="s">
        <v>185</v>
      </c>
      <c r="D2" s="76">
        <v>101</v>
      </c>
      <c r="E2" s="75" t="s">
        <v>467</v>
      </c>
      <c r="F2" s="76">
        <v>201</v>
      </c>
      <c r="G2" s="75" t="s">
        <v>186</v>
      </c>
      <c r="H2" s="76">
        <v>601</v>
      </c>
      <c r="I2" s="75" t="s">
        <v>187</v>
      </c>
      <c r="J2" s="77">
        <v>605</v>
      </c>
      <c r="K2" s="75" t="s">
        <v>188</v>
      </c>
      <c r="L2" s="76">
        <v>501</v>
      </c>
      <c r="M2" s="77" t="s">
        <v>189</v>
      </c>
      <c r="N2" s="76">
        <v>603</v>
      </c>
      <c r="O2" s="75" t="s">
        <v>190</v>
      </c>
      <c r="P2" s="90">
        <v>602</v>
      </c>
      <c r="Q2" s="77" t="s">
        <v>470</v>
      </c>
      <c r="R2" s="76">
        <v>701</v>
      </c>
      <c r="T2" s="79"/>
      <c r="U2" s="79"/>
      <c r="V2" s="79"/>
      <c r="W2" s="79"/>
      <c r="X2" s="79"/>
      <c r="Y2" s="79"/>
      <c r="AA2" s="75" t="s">
        <v>176</v>
      </c>
      <c r="AC2" s="75" t="s">
        <v>191</v>
      </c>
      <c r="AD2" s="100" t="s">
        <v>192</v>
      </c>
      <c r="AE2" s="75" t="s">
        <v>193</v>
      </c>
      <c r="AF2" s="80" t="s">
        <v>194</v>
      </c>
      <c r="AG2" s="75" t="s">
        <v>191</v>
      </c>
      <c r="AH2" s="100" t="s">
        <v>192</v>
      </c>
      <c r="AI2" s="75" t="s">
        <v>194</v>
      </c>
      <c r="AJ2" s="75" t="s">
        <v>193</v>
      </c>
    </row>
    <row r="3" spans="1:36">
      <c r="A3" s="75" t="s">
        <v>195</v>
      </c>
      <c r="C3" s="75" t="s">
        <v>52</v>
      </c>
      <c r="D3" s="76">
        <v>102</v>
      </c>
      <c r="E3" s="75" t="s">
        <v>196</v>
      </c>
      <c r="F3" s="76">
        <v>202</v>
      </c>
      <c r="G3" s="75" t="s">
        <v>94</v>
      </c>
      <c r="H3" s="76">
        <v>301</v>
      </c>
      <c r="I3" s="75" t="s">
        <v>197</v>
      </c>
      <c r="J3" s="77">
        <v>606</v>
      </c>
      <c r="K3" s="75" t="s">
        <v>198</v>
      </c>
      <c r="L3" s="76">
        <v>502</v>
      </c>
      <c r="M3" s="77" t="s">
        <v>199</v>
      </c>
      <c r="N3" s="76">
        <v>604</v>
      </c>
      <c r="O3" s="75" t="s">
        <v>200</v>
      </c>
      <c r="P3" s="90">
        <v>613</v>
      </c>
      <c r="Q3" s="77" t="s">
        <v>471</v>
      </c>
      <c r="R3" s="76">
        <v>702</v>
      </c>
      <c r="T3" s="79"/>
      <c r="U3" s="79"/>
      <c r="V3" s="79"/>
      <c r="W3" s="79"/>
      <c r="X3" s="79"/>
      <c r="Y3" s="79"/>
      <c r="AA3" s="75" t="s">
        <v>177</v>
      </c>
      <c r="AC3" s="75" t="s">
        <v>201</v>
      </c>
      <c r="AD3" s="100" t="s">
        <v>202</v>
      </c>
      <c r="AE3" s="75" t="s">
        <v>203</v>
      </c>
      <c r="AF3" s="80" t="s">
        <v>204</v>
      </c>
      <c r="AG3" s="75" t="s">
        <v>201</v>
      </c>
      <c r="AH3" s="100" t="s">
        <v>205</v>
      </c>
      <c r="AI3" s="75" t="s">
        <v>206</v>
      </c>
      <c r="AJ3" s="75" t="s">
        <v>207</v>
      </c>
    </row>
    <row r="4" spans="1:36">
      <c r="A4" s="75" t="s">
        <v>208</v>
      </c>
      <c r="C4" s="75" t="s">
        <v>44</v>
      </c>
      <c r="D4" s="76">
        <v>103</v>
      </c>
      <c r="E4" s="75" t="s">
        <v>209</v>
      </c>
      <c r="F4" s="76">
        <v>203</v>
      </c>
      <c r="G4" s="75" t="s">
        <v>210</v>
      </c>
      <c r="H4" s="76">
        <v>302</v>
      </c>
      <c r="I4" s="75" t="s">
        <v>211</v>
      </c>
      <c r="J4" s="77">
        <v>607</v>
      </c>
      <c r="K4" s="75" t="s">
        <v>212</v>
      </c>
      <c r="L4" s="76">
        <v>503</v>
      </c>
      <c r="M4" s="77" t="s">
        <v>213</v>
      </c>
      <c r="N4" s="76">
        <v>610</v>
      </c>
      <c r="O4" s="75" t="s">
        <v>200</v>
      </c>
      <c r="P4" s="90">
        <v>622</v>
      </c>
      <c r="Q4" s="77" t="s">
        <v>472</v>
      </c>
      <c r="R4" s="76">
        <v>703</v>
      </c>
      <c r="T4" s="79"/>
      <c r="U4" s="79"/>
      <c r="V4" s="79"/>
      <c r="W4" s="79"/>
      <c r="X4" s="79"/>
      <c r="Y4" s="79"/>
      <c r="AA4" s="75" t="s">
        <v>178</v>
      </c>
      <c r="AC4" s="75" t="s">
        <v>214</v>
      </c>
      <c r="AD4" s="100" t="s">
        <v>215</v>
      </c>
      <c r="AE4" s="75" t="s">
        <v>216</v>
      </c>
      <c r="AF4" s="80" t="s">
        <v>217</v>
      </c>
      <c r="AG4" s="75" t="s">
        <v>214</v>
      </c>
      <c r="AH4" s="100" t="s">
        <v>202</v>
      </c>
      <c r="AI4" s="75" t="s">
        <v>218</v>
      </c>
      <c r="AJ4" s="75" t="s">
        <v>217</v>
      </c>
    </row>
    <row r="5" spans="1:36">
      <c r="A5" s="75" t="s">
        <v>219</v>
      </c>
      <c r="C5" s="75" t="s">
        <v>48</v>
      </c>
      <c r="D5" s="76">
        <v>104</v>
      </c>
      <c r="E5" s="75" t="s">
        <v>220</v>
      </c>
      <c r="F5" s="76">
        <v>204</v>
      </c>
      <c r="G5" s="75" t="s">
        <v>114</v>
      </c>
      <c r="H5" s="76">
        <v>303</v>
      </c>
      <c r="I5" s="75" t="s">
        <v>221</v>
      </c>
      <c r="J5" s="77">
        <v>608</v>
      </c>
      <c r="K5" s="75" t="s">
        <v>222</v>
      </c>
      <c r="L5" s="76">
        <v>504</v>
      </c>
      <c r="M5" s="77" t="s">
        <v>223</v>
      </c>
      <c r="N5" s="76">
        <v>611</v>
      </c>
      <c r="O5" s="75" t="s">
        <v>190</v>
      </c>
      <c r="P5" s="90">
        <v>623</v>
      </c>
      <c r="Q5" s="77" t="s">
        <v>468</v>
      </c>
      <c r="R5" s="76">
        <v>704</v>
      </c>
      <c r="T5" s="79"/>
      <c r="U5" s="79"/>
      <c r="V5" s="79"/>
      <c r="W5" s="79"/>
      <c r="X5" s="79"/>
      <c r="Y5" s="79"/>
      <c r="AA5" s="75" t="s">
        <v>224</v>
      </c>
      <c r="AC5" s="75" t="s">
        <v>225</v>
      </c>
      <c r="AE5" s="75" t="s">
        <v>226</v>
      </c>
      <c r="AG5" s="75" t="s">
        <v>225</v>
      </c>
    </row>
    <row r="6" spans="1:36">
      <c r="A6" s="75" t="s">
        <v>227</v>
      </c>
      <c r="C6" s="75" t="s">
        <v>228</v>
      </c>
      <c r="D6" s="76">
        <v>105</v>
      </c>
      <c r="E6" s="75" t="s">
        <v>229</v>
      </c>
      <c r="F6" s="76">
        <v>205</v>
      </c>
      <c r="G6" s="75" t="s">
        <v>95</v>
      </c>
      <c r="H6" s="76">
        <v>304</v>
      </c>
      <c r="I6" s="75" t="s">
        <v>230</v>
      </c>
      <c r="J6" s="77">
        <v>609</v>
      </c>
      <c r="K6" s="75" t="s">
        <v>231</v>
      </c>
      <c r="L6" s="76">
        <v>505</v>
      </c>
      <c r="M6" s="77" t="s">
        <v>232</v>
      </c>
      <c r="N6" s="76">
        <v>612</v>
      </c>
      <c r="O6" s="75" t="s">
        <v>233</v>
      </c>
      <c r="P6" s="90">
        <v>624</v>
      </c>
      <c r="Q6" s="77" t="s">
        <v>473</v>
      </c>
      <c r="R6" s="76">
        <v>705</v>
      </c>
      <c r="T6" s="79"/>
      <c r="U6" s="79"/>
      <c r="V6" s="79"/>
      <c r="W6" s="79"/>
      <c r="X6" s="79"/>
      <c r="Y6" s="79"/>
      <c r="AA6" s="75" t="s">
        <v>234</v>
      </c>
      <c r="AC6" s="75" t="s">
        <v>235</v>
      </c>
      <c r="AE6" s="75" t="s">
        <v>236</v>
      </c>
      <c r="AG6" s="75" t="s">
        <v>235</v>
      </c>
    </row>
    <row r="7" spans="1:36">
      <c r="A7" s="75" t="s">
        <v>237</v>
      </c>
      <c r="C7" s="75" t="s">
        <v>189</v>
      </c>
      <c r="D7" s="76">
        <v>106</v>
      </c>
      <c r="E7" s="75" t="s">
        <v>238</v>
      </c>
      <c r="F7" s="76">
        <v>206</v>
      </c>
      <c r="G7" s="75" t="s">
        <v>96</v>
      </c>
      <c r="H7" s="76">
        <v>305</v>
      </c>
      <c r="I7" s="75" t="s">
        <v>239</v>
      </c>
      <c r="J7" s="77">
        <v>616</v>
      </c>
      <c r="K7" s="75" t="s">
        <v>240</v>
      </c>
      <c r="L7" s="76">
        <v>506</v>
      </c>
      <c r="M7" s="77" t="s">
        <v>241</v>
      </c>
      <c r="N7" s="76">
        <v>614</v>
      </c>
      <c r="O7" s="75" t="s">
        <v>242</v>
      </c>
      <c r="P7" s="90">
        <v>625</v>
      </c>
      <c r="Q7" s="77" t="s">
        <v>474</v>
      </c>
      <c r="R7" s="76">
        <v>706</v>
      </c>
      <c r="T7" s="79"/>
      <c r="U7" s="79"/>
      <c r="V7" s="79"/>
      <c r="W7" s="79"/>
      <c r="X7" s="79"/>
      <c r="Y7" s="79"/>
      <c r="AA7" s="75" t="s">
        <v>243</v>
      </c>
      <c r="AC7" s="75" t="s">
        <v>244</v>
      </c>
      <c r="AG7" s="75" t="s">
        <v>245</v>
      </c>
    </row>
    <row r="8" spans="1:36">
      <c r="A8" s="75" t="s">
        <v>246</v>
      </c>
      <c r="C8" s="75" t="s">
        <v>247</v>
      </c>
      <c r="D8" s="76">
        <v>107</v>
      </c>
      <c r="E8" s="75" t="s">
        <v>248</v>
      </c>
      <c r="F8" s="76">
        <v>207</v>
      </c>
      <c r="G8" s="75" t="s">
        <v>249</v>
      </c>
      <c r="H8" s="76">
        <v>306</v>
      </c>
      <c r="I8" s="75" t="s">
        <v>250</v>
      </c>
      <c r="J8" s="77">
        <v>617</v>
      </c>
      <c r="K8" s="75" t="s">
        <v>251</v>
      </c>
      <c r="L8" s="76">
        <v>507</v>
      </c>
      <c r="M8" s="77" t="s">
        <v>91</v>
      </c>
      <c r="N8" s="76">
        <v>615</v>
      </c>
      <c r="O8" s="75" t="s">
        <v>252</v>
      </c>
      <c r="P8" s="90">
        <v>626</v>
      </c>
      <c r="Q8" s="77" t="s">
        <v>475</v>
      </c>
      <c r="R8" s="76">
        <v>707</v>
      </c>
      <c r="T8" s="79"/>
      <c r="U8" s="79"/>
      <c r="V8" s="79"/>
      <c r="W8" s="79"/>
      <c r="X8" s="79"/>
      <c r="Y8" s="79"/>
      <c r="AA8" s="75" t="s">
        <v>253</v>
      </c>
      <c r="AC8" s="75" t="s">
        <v>254</v>
      </c>
      <c r="AG8" s="75" t="s">
        <v>254</v>
      </c>
    </row>
    <row r="9" spans="1:36">
      <c r="A9" s="75" t="s">
        <v>255</v>
      </c>
      <c r="C9" s="75" t="s">
        <v>199</v>
      </c>
      <c r="D9" s="76">
        <v>108</v>
      </c>
      <c r="E9" s="75" t="s">
        <v>256</v>
      </c>
      <c r="F9" s="76">
        <v>208</v>
      </c>
      <c r="G9" s="75" t="s">
        <v>115</v>
      </c>
      <c r="H9" s="76">
        <v>307</v>
      </c>
      <c r="I9" s="75" t="s">
        <v>257</v>
      </c>
      <c r="J9" s="77">
        <v>618</v>
      </c>
      <c r="K9" s="75" t="s">
        <v>258</v>
      </c>
      <c r="L9" s="76">
        <v>508</v>
      </c>
      <c r="M9" s="77" t="s">
        <v>85</v>
      </c>
      <c r="N9" s="76">
        <v>619</v>
      </c>
      <c r="O9" s="75" t="s">
        <v>259</v>
      </c>
      <c r="P9" s="90">
        <v>627</v>
      </c>
      <c r="Q9" s="77" t="s">
        <v>476</v>
      </c>
      <c r="R9" s="76">
        <v>708</v>
      </c>
      <c r="T9" s="79"/>
      <c r="U9" s="79"/>
      <c r="V9" s="79"/>
      <c r="W9" s="79"/>
      <c r="X9" s="79"/>
      <c r="Y9" s="79"/>
      <c r="AA9" s="75" t="s">
        <v>260</v>
      </c>
      <c r="AC9" s="75" t="s">
        <v>261</v>
      </c>
      <c r="AG9" s="75" t="s">
        <v>262</v>
      </c>
    </row>
    <row r="10" spans="1:36">
      <c r="A10" s="75" t="s">
        <v>263</v>
      </c>
      <c r="C10" s="75" t="s">
        <v>88</v>
      </c>
      <c r="D10" s="76">
        <v>109</v>
      </c>
      <c r="E10" s="75" t="s">
        <v>264</v>
      </c>
      <c r="F10" s="76">
        <v>209</v>
      </c>
      <c r="G10" s="75" t="s">
        <v>265</v>
      </c>
      <c r="H10" s="76">
        <v>308</v>
      </c>
      <c r="K10" s="75" t="s">
        <v>266</v>
      </c>
      <c r="L10" s="76">
        <v>509</v>
      </c>
      <c r="M10" s="77" t="s">
        <v>213</v>
      </c>
      <c r="N10" s="76">
        <v>620</v>
      </c>
      <c r="O10" s="75" t="s">
        <v>267</v>
      </c>
      <c r="P10" s="90">
        <v>628</v>
      </c>
      <c r="Q10" s="77" t="s">
        <v>477</v>
      </c>
      <c r="R10" s="76">
        <v>709</v>
      </c>
      <c r="AC10" s="75" t="s">
        <v>268</v>
      </c>
      <c r="AG10" s="75" t="s">
        <v>268</v>
      </c>
    </row>
    <row r="11" spans="1:36">
      <c r="A11" s="75" t="s">
        <v>269</v>
      </c>
      <c r="C11" s="75" t="s">
        <v>45</v>
      </c>
      <c r="D11" s="76">
        <v>110</v>
      </c>
      <c r="E11" s="75" t="s">
        <v>270</v>
      </c>
      <c r="F11" s="76">
        <v>210</v>
      </c>
      <c r="G11" s="75" t="s">
        <v>116</v>
      </c>
      <c r="H11" s="76">
        <v>309</v>
      </c>
      <c r="K11" s="75" t="s">
        <v>271</v>
      </c>
      <c r="L11" s="76">
        <v>510</v>
      </c>
      <c r="M11" s="81"/>
      <c r="O11" s="82" t="s">
        <v>272</v>
      </c>
      <c r="P11" s="90">
        <v>629</v>
      </c>
      <c r="Q11" s="77" t="s">
        <v>478</v>
      </c>
      <c r="R11" s="76">
        <v>710</v>
      </c>
      <c r="AC11" s="75" t="s">
        <v>273</v>
      </c>
      <c r="AG11" s="75" t="s">
        <v>274</v>
      </c>
    </row>
    <row r="12" spans="1:36">
      <c r="A12" s="75" t="s">
        <v>275</v>
      </c>
      <c r="C12" s="75" t="s">
        <v>49</v>
      </c>
      <c r="D12" s="76">
        <v>111</v>
      </c>
      <c r="E12" s="75" t="s">
        <v>276</v>
      </c>
      <c r="F12" s="76">
        <v>211</v>
      </c>
      <c r="G12" s="75" t="s">
        <v>117</v>
      </c>
      <c r="H12" s="76">
        <v>310</v>
      </c>
      <c r="K12" s="75" t="s">
        <v>277</v>
      </c>
      <c r="L12" s="76">
        <v>511</v>
      </c>
      <c r="O12" s="75" t="s">
        <v>278</v>
      </c>
      <c r="P12" s="90">
        <v>630</v>
      </c>
      <c r="Q12" s="77" t="s">
        <v>479</v>
      </c>
      <c r="R12" s="76">
        <v>711</v>
      </c>
      <c r="AC12" s="75" t="s">
        <v>279</v>
      </c>
      <c r="AG12" s="75" t="s">
        <v>279</v>
      </c>
    </row>
    <row r="13" spans="1:36">
      <c r="A13" s="75" t="s">
        <v>280</v>
      </c>
      <c r="C13" s="75" t="s">
        <v>89</v>
      </c>
      <c r="D13" s="76">
        <v>112</v>
      </c>
      <c r="E13" s="75" t="s">
        <v>281</v>
      </c>
      <c r="F13" s="76">
        <v>212</v>
      </c>
      <c r="G13" s="75" t="s">
        <v>93</v>
      </c>
      <c r="H13" s="76">
        <v>311</v>
      </c>
      <c r="K13" s="75" t="s">
        <v>282</v>
      </c>
      <c r="L13" s="76">
        <v>512</v>
      </c>
      <c r="Q13" s="77" t="s">
        <v>480</v>
      </c>
      <c r="R13" s="76">
        <v>712</v>
      </c>
      <c r="AC13" s="75" t="s">
        <v>283</v>
      </c>
      <c r="AG13" s="75" t="s">
        <v>283</v>
      </c>
    </row>
    <row r="14" spans="1:36">
      <c r="A14" s="75" t="s">
        <v>284</v>
      </c>
      <c r="C14" s="75" t="s">
        <v>50</v>
      </c>
      <c r="D14" s="76">
        <v>113</v>
      </c>
      <c r="E14" s="75" t="s">
        <v>285</v>
      </c>
      <c r="F14" s="76">
        <v>213</v>
      </c>
      <c r="G14" s="75" t="s">
        <v>118</v>
      </c>
      <c r="H14" s="76">
        <v>312</v>
      </c>
      <c r="K14" s="75" t="s">
        <v>286</v>
      </c>
      <c r="L14" s="76">
        <v>513</v>
      </c>
      <c r="Q14" s="77" t="s">
        <v>481</v>
      </c>
      <c r="R14" s="76">
        <v>713</v>
      </c>
      <c r="AC14" s="75" t="s">
        <v>287</v>
      </c>
      <c r="AG14" s="75" t="s">
        <v>287</v>
      </c>
    </row>
    <row r="15" spans="1:36">
      <c r="A15" s="75" t="s">
        <v>288</v>
      </c>
      <c r="C15" s="75" t="s">
        <v>289</v>
      </c>
      <c r="D15" s="76">
        <v>114</v>
      </c>
      <c r="E15" s="75" t="s">
        <v>290</v>
      </c>
      <c r="F15" s="76">
        <v>214</v>
      </c>
      <c r="G15" s="75" t="s">
        <v>291</v>
      </c>
      <c r="H15" s="76">
        <v>313</v>
      </c>
      <c r="K15" s="75" t="s">
        <v>292</v>
      </c>
      <c r="L15" s="76">
        <v>514</v>
      </c>
      <c r="O15" s="75" t="s">
        <v>161</v>
      </c>
      <c r="P15" s="90" t="str">
        <f>IFERROR(VLOOKUP(入力用!D3,$C$2:$D$46,2,0),"")</f>
        <v/>
      </c>
      <c r="Q15" s="77" t="s">
        <v>482</v>
      </c>
      <c r="R15" s="76">
        <v>714</v>
      </c>
      <c r="AC15" s="75" t="s">
        <v>293</v>
      </c>
      <c r="AG15" s="75" t="s">
        <v>293</v>
      </c>
    </row>
    <row r="16" spans="1:36">
      <c r="A16" s="75" t="s">
        <v>294</v>
      </c>
      <c r="C16" s="75" t="s">
        <v>54</v>
      </c>
      <c r="D16" s="76">
        <v>115</v>
      </c>
      <c r="E16" s="75" t="s">
        <v>295</v>
      </c>
      <c r="F16" s="76">
        <v>215</v>
      </c>
      <c r="G16" s="75" t="s">
        <v>296</v>
      </c>
      <c r="H16" s="76">
        <v>314</v>
      </c>
      <c r="K16" s="75" t="s">
        <v>297</v>
      </c>
      <c r="L16" s="76">
        <v>515</v>
      </c>
      <c r="O16" s="75" t="s">
        <v>464</v>
      </c>
      <c r="P16" s="90" t="str">
        <f>IFERROR(VLOOKUP(入力用!D3,$Q$2:$R$70,2,0),"")</f>
        <v/>
      </c>
      <c r="Q16" s="77" t="s">
        <v>483</v>
      </c>
      <c r="R16" s="76">
        <v>715</v>
      </c>
      <c r="AC16" s="75" t="s">
        <v>298</v>
      </c>
      <c r="AG16" s="75" t="s">
        <v>298</v>
      </c>
    </row>
    <row r="17" spans="1:33">
      <c r="A17" s="75" t="s">
        <v>299</v>
      </c>
      <c r="C17" s="75" t="s">
        <v>55</v>
      </c>
      <c r="D17" s="76">
        <v>116</v>
      </c>
      <c r="E17" s="75" t="s">
        <v>300</v>
      </c>
      <c r="F17" s="76">
        <v>216</v>
      </c>
      <c r="G17" s="75" t="s">
        <v>301</v>
      </c>
      <c r="H17" s="76">
        <v>315</v>
      </c>
      <c r="K17" s="75" t="s">
        <v>302</v>
      </c>
      <c r="L17" s="76">
        <v>516</v>
      </c>
      <c r="O17" s="75" t="s">
        <v>465</v>
      </c>
      <c r="P17" s="90" t="str">
        <f>IFERROR(VLOOKUP(入力用!D3,$E$2:$F$50,2,0),"")</f>
        <v/>
      </c>
      <c r="Q17" s="77" t="s">
        <v>484</v>
      </c>
      <c r="R17" s="76">
        <v>716</v>
      </c>
      <c r="AC17" s="75" t="s">
        <v>303</v>
      </c>
      <c r="AG17" s="75" t="s">
        <v>304</v>
      </c>
    </row>
    <row r="18" spans="1:33">
      <c r="A18" s="75" t="s">
        <v>305</v>
      </c>
      <c r="C18" s="75" t="s">
        <v>59</v>
      </c>
      <c r="D18" s="76">
        <v>117</v>
      </c>
      <c r="E18" s="75" t="s">
        <v>306</v>
      </c>
      <c r="F18" s="76">
        <v>217</v>
      </c>
      <c r="G18" s="75" t="s">
        <v>307</v>
      </c>
      <c r="H18" s="76">
        <v>316</v>
      </c>
      <c r="K18" s="75" t="s">
        <v>308</v>
      </c>
      <c r="L18" s="76">
        <v>517</v>
      </c>
      <c r="O18" s="75" t="s">
        <v>466</v>
      </c>
      <c r="P18" s="90" t="str">
        <f>IFERROR(VLOOKUP(入力用!D3,$G$2:$H$129,2,0),"")</f>
        <v/>
      </c>
      <c r="Q18" s="77" t="s">
        <v>485</v>
      </c>
      <c r="R18" s="76">
        <v>717</v>
      </c>
      <c r="AC18" s="75" t="s">
        <v>309</v>
      </c>
      <c r="AG18" s="75" t="s">
        <v>310</v>
      </c>
    </row>
    <row r="19" spans="1:33">
      <c r="A19" s="75" t="s">
        <v>311</v>
      </c>
      <c r="C19" s="75" t="s">
        <v>53</v>
      </c>
      <c r="D19" s="76">
        <v>118</v>
      </c>
      <c r="E19" s="75" t="s">
        <v>312</v>
      </c>
      <c r="F19" s="76">
        <v>218</v>
      </c>
      <c r="G19" s="75" t="s">
        <v>313</v>
      </c>
      <c r="H19" s="76">
        <v>317</v>
      </c>
      <c r="K19" s="75" t="s">
        <v>314</v>
      </c>
      <c r="L19" s="76">
        <v>518</v>
      </c>
      <c r="O19" s="75" t="s">
        <v>164</v>
      </c>
      <c r="P19" s="90" t="str">
        <f>IFERROR(VLOOKUP(入力用!D3,$I$2:$J$9,2,0),"")</f>
        <v/>
      </c>
      <c r="Q19" s="77" t="s">
        <v>486</v>
      </c>
      <c r="R19" s="76">
        <v>718</v>
      </c>
      <c r="AC19" s="75" t="s">
        <v>315</v>
      </c>
      <c r="AG19" s="75" t="s">
        <v>597</v>
      </c>
    </row>
    <row r="20" spans="1:33">
      <c r="A20" s="75" t="s">
        <v>316</v>
      </c>
      <c r="C20" s="75" t="s">
        <v>317</v>
      </c>
      <c r="D20" s="76">
        <v>119</v>
      </c>
      <c r="E20" s="75" t="s">
        <v>318</v>
      </c>
      <c r="F20" s="76">
        <v>219</v>
      </c>
      <c r="G20" s="75" t="s">
        <v>119</v>
      </c>
      <c r="H20" s="76">
        <v>318</v>
      </c>
      <c r="K20" s="75" t="s">
        <v>319</v>
      </c>
      <c r="L20" s="76">
        <v>519</v>
      </c>
      <c r="O20" s="75" t="s">
        <v>166</v>
      </c>
      <c r="P20" s="90" t="str">
        <f>IFERROR(VLOOKUP(入力用!D3,$K$2:$L$44,2,0),"")</f>
        <v/>
      </c>
      <c r="Q20" s="77" t="s">
        <v>487</v>
      </c>
      <c r="R20" s="76">
        <v>719</v>
      </c>
      <c r="AC20" s="75" t="s">
        <v>320</v>
      </c>
      <c r="AG20" s="75" t="s">
        <v>598</v>
      </c>
    </row>
    <row r="21" spans="1:33">
      <c r="A21" s="75" t="s">
        <v>321</v>
      </c>
      <c r="C21" s="75" t="s">
        <v>223</v>
      </c>
      <c r="D21" s="76">
        <v>120</v>
      </c>
      <c r="E21" s="75" t="s">
        <v>322</v>
      </c>
      <c r="F21" s="76">
        <v>220</v>
      </c>
      <c r="G21" s="75" t="s">
        <v>120</v>
      </c>
      <c r="H21" s="76">
        <v>319</v>
      </c>
      <c r="K21" s="75" t="s">
        <v>323</v>
      </c>
      <c r="L21" s="76">
        <v>520</v>
      </c>
      <c r="O21" s="75" t="s">
        <v>167</v>
      </c>
      <c r="P21" s="90" t="str">
        <f>IFERROR(VLOOKUP(入力用!D3,$M$2:$N$10,2,0),"")</f>
        <v/>
      </c>
      <c r="Q21" s="77" t="s">
        <v>488</v>
      </c>
      <c r="R21" s="76">
        <v>720</v>
      </c>
    </row>
    <row r="22" spans="1:33">
      <c r="A22" s="75" t="s">
        <v>324</v>
      </c>
      <c r="C22" s="75" t="s">
        <v>83</v>
      </c>
      <c r="D22" s="76">
        <v>121</v>
      </c>
      <c r="E22" s="75" t="s">
        <v>325</v>
      </c>
      <c r="F22" s="76">
        <v>221</v>
      </c>
      <c r="G22" s="75" t="s">
        <v>121</v>
      </c>
      <c r="H22" s="76">
        <v>320</v>
      </c>
      <c r="K22" s="75" t="s">
        <v>326</v>
      </c>
      <c r="L22" s="76">
        <v>521</v>
      </c>
      <c r="O22" s="75" t="s">
        <v>168</v>
      </c>
      <c r="P22" s="90" t="str">
        <f>IFERROR(VLOOKUP(入力用!D3,$O$2:$P$12,2,0),"")</f>
        <v/>
      </c>
      <c r="Q22" s="77" t="s">
        <v>489</v>
      </c>
      <c r="R22" s="76">
        <v>721</v>
      </c>
    </row>
    <row r="23" spans="1:33">
      <c r="A23" s="75" t="s">
        <v>327</v>
      </c>
      <c r="C23" s="75" t="s">
        <v>90</v>
      </c>
      <c r="D23" s="76">
        <v>122</v>
      </c>
      <c r="E23" s="75" t="s">
        <v>328</v>
      </c>
      <c r="F23" s="76">
        <v>222</v>
      </c>
      <c r="G23" s="75" t="s">
        <v>329</v>
      </c>
      <c r="H23" s="76">
        <v>321</v>
      </c>
      <c r="K23" s="75" t="s">
        <v>330</v>
      </c>
      <c r="L23" s="76">
        <v>522</v>
      </c>
      <c r="Q23" s="77" t="s">
        <v>490</v>
      </c>
      <c r="R23" s="76">
        <v>722</v>
      </c>
      <c r="Z23" s="84"/>
    </row>
    <row r="24" spans="1:33">
      <c r="A24" s="75" t="s">
        <v>332</v>
      </c>
      <c r="C24" s="75" t="s">
        <v>213</v>
      </c>
      <c r="D24" s="76">
        <v>123</v>
      </c>
      <c r="E24" s="75" t="s">
        <v>333</v>
      </c>
      <c r="F24" s="76">
        <v>223</v>
      </c>
      <c r="G24" s="75" t="s">
        <v>334</v>
      </c>
      <c r="H24" s="76">
        <v>322</v>
      </c>
      <c r="K24" s="75" t="s">
        <v>335</v>
      </c>
      <c r="L24" s="76">
        <v>523</v>
      </c>
      <c r="O24" s="83" t="s">
        <v>331</v>
      </c>
      <c r="Q24" s="77" t="s">
        <v>491</v>
      </c>
      <c r="R24" s="76">
        <v>723</v>
      </c>
    </row>
    <row r="25" spans="1:33">
      <c r="A25" s="75" t="s">
        <v>336</v>
      </c>
      <c r="C25" s="75" t="s">
        <v>337</v>
      </c>
      <c r="D25" s="76">
        <v>124</v>
      </c>
      <c r="E25" s="75" t="s">
        <v>338</v>
      </c>
      <c r="F25" s="76">
        <v>224</v>
      </c>
      <c r="G25" s="75" t="s">
        <v>339</v>
      </c>
      <c r="H25" s="76">
        <v>323</v>
      </c>
      <c r="K25" s="75" t="s">
        <v>340</v>
      </c>
      <c r="L25" s="76">
        <v>524</v>
      </c>
      <c r="O25" s="75">
        <f>MIN(P15:P22)</f>
        <v>0</v>
      </c>
      <c r="Q25" s="77" t="s">
        <v>492</v>
      </c>
      <c r="R25" s="76">
        <v>724</v>
      </c>
    </row>
    <row r="26" spans="1:33">
      <c r="A26" s="75" t="s">
        <v>341</v>
      </c>
      <c r="C26" s="75" t="s">
        <v>342</v>
      </c>
      <c r="D26" s="76">
        <v>125</v>
      </c>
      <c r="E26" s="75" t="s">
        <v>343</v>
      </c>
      <c r="F26" s="76">
        <v>225</v>
      </c>
      <c r="G26" s="75" t="s">
        <v>344</v>
      </c>
      <c r="H26" s="76">
        <v>324</v>
      </c>
      <c r="K26" s="75" t="s">
        <v>223</v>
      </c>
      <c r="L26" s="76">
        <v>525</v>
      </c>
      <c r="Q26" s="77" t="s">
        <v>493</v>
      </c>
      <c r="R26" s="76">
        <v>725</v>
      </c>
    </row>
    <row r="27" spans="1:33">
      <c r="A27" s="75" t="s">
        <v>345</v>
      </c>
      <c r="C27" s="75" t="s">
        <v>346</v>
      </c>
      <c r="D27" s="76">
        <v>126</v>
      </c>
      <c r="E27" s="75" t="s">
        <v>347</v>
      </c>
      <c r="F27" s="76">
        <v>226</v>
      </c>
      <c r="G27" s="75" t="s">
        <v>348</v>
      </c>
      <c r="H27" s="76">
        <v>325</v>
      </c>
      <c r="K27" s="75" t="s">
        <v>349</v>
      </c>
      <c r="L27" s="76">
        <v>526</v>
      </c>
      <c r="Q27" s="77" t="s">
        <v>494</v>
      </c>
      <c r="R27" s="76">
        <v>726</v>
      </c>
    </row>
    <row r="28" spans="1:33">
      <c r="A28" s="75" t="s">
        <v>350</v>
      </c>
      <c r="C28" s="75" t="s">
        <v>351</v>
      </c>
      <c r="D28" s="76">
        <v>127</v>
      </c>
      <c r="E28" s="75" t="s">
        <v>352</v>
      </c>
      <c r="F28" s="76">
        <v>227</v>
      </c>
      <c r="G28" s="75" t="s">
        <v>122</v>
      </c>
      <c r="H28" s="76">
        <v>326</v>
      </c>
      <c r="K28" s="75" t="s">
        <v>353</v>
      </c>
      <c r="L28" s="76">
        <v>527</v>
      </c>
      <c r="Q28" s="77" t="s">
        <v>495</v>
      </c>
      <c r="R28" s="76">
        <v>727</v>
      </c>
    </row>
    <row r="29" spans="1:33">
      <c r="A29" s="75" t="s">
        <v>354</v>
      </c>
      <c r="C29" s="75" t="s">
        <v>232</v>
      </c>
      <c r="D29" s="76">
        <v>128</v>
      </c>
      <c r="E29" s="75" t="s">
        <v>355</v>
      </c>
      <c r="F29" s="76">
        <v>228</v>
      </c>
      <c r="G29" s="75" t="s">
        <v>356</v>
      </c>
      <c r="H29" s="76">
        <v>327</v>
      </c>
      <c r="K29" s="75" t="s">
        <v>357</v>
      </c>
      <c r="L29" s="76">
        <v>528</v>
      </c>
      <c r="Q29" s="77" t="s">
        <v>496</v>
      </c>
      <c r="R29" s="76">
        <v>728</v>
      </c>
    </row>
    <row r="30" spans="1:33">
      <c r="A30" s="75" t="s">
        <v>358</v>
      </c>
      <c r="C30" s="75" t="s">
        <v>359</v>
      </c>
      <c r="D30" s="76">
        <v>129</v>
      </c>
      <c r="E30" s="75" t="s">
        <v>360</v>
      </c>
      <c r="F30" s="76">
        <v>229</v>
      </c>
      <c r="G30" s="75" t="s">
        <v>98</v>
      </c>
      <c r="H30" s="76">
        <v>328</v>
      </c>
      <c r="K30" s="75" t="s">
        <v>361</v>
      </c>
      <c r="L30" s="76">
        <v>529</v>
      </c>
      <c r="Q30" s="77" t="s">
        <v>497</v>
      </c>
      <c r="R30" s="76">
        <v>729</v>
      </c>
    </row>
    <row r="31" spans="1:33">
      <c r="A31" s="75" t="s">
        <v>362</v>
      </c>
      <c r="C31" s="75" t="s">
        <v>363</v>
      </c>
      <c r="D31" s="76">
        <v>130</v>
      </c>
      <c r="E31" s="75" t="s">
        <v>364</v>
      </c>
      <c r="F31" s="76">
        <v>230</v>
      </c>
      <c r="G31" s="75" t="s">
        <v>365</v>
      </c>
      <c r="H31" s="76">
        <v>329</v>
      </c>
      <c r="K31" s="75" t="s">
        <v>366</v>
      </c>
      <c r="L31" s="76">
        <v>530</v>
      </c>
      <c r="Q31" s="77" t="s">
        <v>498</v>
      </c>
      <c r="R31" s="76">
        <v>730</v>
      </c>
    </row>
    <row r="32" spans="1:33">
      <c r="A32" s="75" t="s">
        <v>367</v>
      </c>
      <c r="C32" s="75" t="s">
        <v>84</v>
      </c>
      <c r="D32" s="76">
        <v>131</v>
      </c>
      <c r="E32" s="75" t="s">
        <v>368</v>
      </c>
      <c r="F32" s="76">
        <v>231</v>
      </c>
      <c r="G32" s="75" t="s">
        <v>97</v>
      </c>
      <c r="H32" s="76">
        <v>330</v>
      </c>
      <c r="K32" s="75" t="s">
        <v>369</v>
      </c>
      <c r="L32" s="76">
        <v>531</v>
      </c>
      <c r="Q32" s="77" t="s">
        <v>499</v>
      </c>
      <c r="R32" s="76">
        <v>731</v>
      </c>
    </row>
    <row r="33" spans="1:18">
      <c r="A33" s="75" t="s">
        <v>370</v>
      </c>
      <c r="C33" s="75" t="s">
        <v>371</v>
      </c>
      <c r="D33" s="76">
        <v>132</v>
      </c>
      <c r="E33" s="75" t="s">
        <v>372</v>
      </c>
      <c r="F33" s="76">
        <v>232</v>
      </c>
      <c r="G33" s="75" t="s">
        <v>99</v>
      </c>
      <c r="H33" s="76">
        <v>331</v>
      </c>
      <c r="K33" s="75" t="s">
        <v>373</v>
      </c>
      <c r="L33" s="76">
        <v>532</v>
      </c>
      <c r="Q33" s="77" t="s">
        <v>500</v>
      </c>
      <c r="R33" s="76">
        <v>732</v>
      </c>
    </row>
    <row r="34" spans="1:18">
      <c r="A34" s="75" t="s">
        <v>374</v>
      </c>
      <c r="C34" s="75" t="s">
        <v>375</v>
      </c>
      <c r="D34" s="76">
        <v>133</v>
      </c>
      <c r="E34" s="75" t="s">
        <v>376</v>
      </c>
      <c r="F34" s="76">
        <v>233</v>
      </c>
      <c r="G34" s="75" t="s">
        <v>377</v>
      </c>
      <c r="H34" s="76">
        <v>332</v>
      </c>
      <c r="K34" s="75" t="s">
        <v>378</v>
      </c>
      <c r="L34" s="76">
        <v>533</v>
      </c>
      <c r="Q34" s="77" t="s">
        <v>501</v>
      </c>
      <c r="R34" s="76">
        <v>733</v>
      </c>
    </row>
    <row r="35" spans="1:18">
      <c r="A35" s="75" t="s">
        <v>379</v>
      </c>
      <c r="C35" s="75" t="s">
        <v>86</v>
      </c>
      <c r="D35" s="76">
        <v>134</v>
      </c>
      <c r="E35" s="75" t="s">
        <v>380</v>
      </c>
      <c r="F35" s="76">
        <v>234</v>
      </c>
      <c r="G35" s="75" t="s">
        <v>381</v>
      </c>
      <c r="H35" s="76">
        <v>333</v>
      </c>
      <c r="K35" s="75" t="s">
        <v>91</v>
      </c>
      <c r="L35" s="76">
        <v>534</v>
      </c>
      <c r="Q35" s="77" t="s">
        <v>502</v>
      </c>
      <c r="R35" s="76">
        <v>734</v>
      </c>
    </row>
    <row r="36" spans="1:18">
      <c r="A36" s="75" t="s">
        <v>382</v>
      </c>
      <c r="C36" s="75" t="s">
        <v>383</v>
      </c>
      <c r="D36" s="76">
        <v>135</v>
      </c>
      <c r="E36" s="75" t="s">
        <v>384</v>
      </c>
      <c r="F36" s="76">
        <v>235</v>
      </c>
      <c r="G36" s="75" t="s">
        <v>385</v>
      </c>
      <c r="H36" s="76">
        <v>334</v>
      </c>
      <c r="K36" s="75" t="s">
        <v>386</v>
      </c>
      <c r="L36" s="76">
        <v>535</v>
      </c>
      <c r="Q36" s="77" t="s">
        <v>503</v>
      </c>
      <c r="R36" s="76">
        <v>735</v>
      </c>
    </row>
    <row r="37" spans="1:18">
      <c r="A37" s="75" t="s">
        <v>387</v>
      </c>
      <c r="C37" s="75" t="s">
        <v>51</v>
      </c>
      <c r="D37" s="76">
        <v>136</v>
      </c>
      <c r="E37" s="75" t="s">
        <v>388</v>
      </c>
      <c r="F37" s="76">
        <v>236</v>
      </c>
      <c r="G37" s="75" t="s">
        <v>389</v>
      </c>
      <c r="H37" s="76">
        <v>335</v>
      </c>
      <c r="K37" s="75" t="s">
        <v>241</v>
      </c>
      <c r="L37" s="76">
        <v>536</v>
      </c>
      <c r="Q37" s="77" t="s">
        <v>504</v>
      </c>
      <c r="R37" s="76">
        <v>736</v>
      </c>
    </row>
    <row r="38" spans="1:18">
      <c r="A38" s="75" t="s">
        <v>390</v>
      </c>
      <c r="C38" s="75" t="s">
        <v>87</v>
      </c>
      <c r="D38" s="76">
        <v>137</v>
      </c>
      <c r="E38" s="75" t="s">
        <v>391</v>
      </c>
      <c r="F38" s="76">
        <v>237</v>
      </c>
      <c r="G38" s="75" t="s">
        <v>392</v>
      </c>
      <c r="H38" s="76">
        <v>336</v>
      </c>
      <c r="K38" s="75" t="s">
        <v>393</v>
      </c>
      <c r="L38" s="76">
        <v>537</v>
      </c>
      <c r="Q38" s="77" t="s">
        <v>505</v>
      </c>
      <c r="R38" s="76">
        <v>737</v>
      </c>
    </row>
    <row r="39" spans="1:18">
      <c r="A39" s="75" t="s">
        <v>394</v>
      </c>
      <c r="C39" s="75" t="s">
        <v>46</v>
      </c>
      <c r="D39" s="76">
        <v>138</v>
      </c>
      <c r="E39" s="75" t="s">
        <v>395</v>
      </c>
      <c r="F39" s="76">
        <v>238</v>
      </c>
      <c r="G39" s="75" t="s">
        <v>123</v>
      </c>
      <c r="H39" s="76">
        <v>337</v>
      </c>
      <c r="K39" s="75" t="s">
        <v>396</v>
      </c>
      <c r="L39" s="76">
        <v>538</v>
      </c>
      <c r="Q39" s="77" t="s">
        <v>506</v>
      </c>
      <c r="R39" s="76">
        <v>738</v>
      </c>
    </row>
    <row r="40" spans="1:18">
      <c r="A40" s="75" t="s">
        <v>397</v>
      </c>
      <c r="C40" s="75" t="s">
        <v>241</v>
      </c>
      <c r="D40" s="76">
        <v>139</v>
      </c>
      <c r="E40" s="75" t="s">
        <v>398</v>
      </c>
      <c r="F40" s="76">
        <v>239</v>
      </c>
      <c r="G40" s="75" t="s">
        <v>399</v>
      </c>
      <c r="H40" s="76">
        <v>338</v>
      </c>
      <c r="K40" s="75" t="s">
        <v>400</v>
      </c>
      <c r="L40" s="76">
        <v>539</v>
      </c>
      <c r="Q40" s="77" t="s">
        <v>507</v>
      </c>
      <c r="R40" s="76">
        <v>739</v>
      </c>
    </row>
    <row r="41" spans="1:18">
      <c r="A41" s="75" t="s">
        <v>401</v>
      </c>
      <c r="C41" s="75" t="s">
        <v>91</v>
      </c>
      <c r="D41" s="76">
        <v>140</v>
      </c>
      <c r="E41" s="75" t="s">
        <v>402</v>
      </c>
      <c r="F41" s="76">
        <v>240</v>
      </c>
      <c r="G41" s="75" t="s">
        <v>124</v>
      </c>
      <c r="H41" s="76">
        <v>339</v>
      </c>
      <c r="K41" s="75" t="s">
        <v>403</v>
      </c>
      <c r="L41" s="76">
        <v>540</v>
      </c>
      <c r="Q41" s="77" t="s">
        <v>508</v>
      </c>
      <c r="R41" s="76">
        <v>740</v>
      </c>
    </row>
    <row r="42" spans="1:18">
      <c r="A42" s="75" t="s">
        <v>404</v>
      </c>
      <c r="C42" s="75" t="s">
        <v>405</v>
      </c>
      <c r="D42" s="76">
        <v>141</v>
      </c>
      <c r="E42" s="75" t="s">
        <v>406</v>
      </c>
      <c r="F42" s="76">
        <v>241</v>
      </c>
      <c r="G42" s="75" t="s">
        <v>407</v>
      </c>
      <c r="H42" s="76">
        <v>340</v>
      </c>
      <c r="K42" s="75" t="s">
        <v>408</v>
      </c>
      <c r="L42" s="76">
        <v>541</v>
      </c>
      <c r="Q42" s="77" t="s">
        <v>509</v>
      </c>
      <c r="R42" s="76">
        <v>741</v>
      </c>
    </row>
    <row r="43" spans="1:18">
      <c r="A43" s="75" t="s">
        <v>409</v>
      </c>
      <c r="C43" s="75" t="s">
        <v>410</v>
      </c>
      <c r="D43" s="76">
        <v>142</v>
      </c>
      <c r="E43" s="75" t="s">
        <v>411</v>
      </c>
      <c r="F43" s="76">
        <v>242</v>
      </c>
      <c r="G43" s="75" t="s">
        <v>412</v>
      </c>
      <c r="H43" s="76">
        <v>341</v>
      </c>
      <c r="K43" s="75" t="s">
        <v>413</v>
      </c>
      <c r="L43" s="76">
        <v>595</v>
      </c>
      <c r="Q43" s="77" t="s">
        <v>510</v>
      </c>
      <c r="R43" s="76">
        <v>742</v>
      </c>
    </row>
    <row r="44" spans="1:18">
      <c r="A44" s="75" t="s">
        <v>414</v>
      </c>
      <c r="C44" s="75" t="s">
        <v>415</v>
      </c>
      <c r="D44" s="76">
        <v>143</v>
      </c>
      <c r="E44" s="75" t="s">
        <v>416</v>
      </c>
      <c r="F44" s="76">
        <v>243</v>
      </c>
      <c r="G44" s="75" t="s">
        <v>417</v>
      </c>
      <c r="H44" s="76">
        <v>342</v>
      </c>
      <c r="K44" s="75" t="s">
        <v>418</v>
      </c>
      <c r="L44" s="76">
        <v>598</v>
      </c>
      <c r="Q44" s="77" t="s">
        <v>511</v>
      </c>
      <c r="R44" s="76">
        <v>743</v>
      </c>
    </row>
    <row r="45" spans="1:18">
      <c r="A45" s="75" t="s">
        <v>419</v>
      </c>
      <c r="C45" s="75" t="s">
        <v>47</v>
      </c>
      <c r="D45" s="76">
        <v>144</v>
      </c>
      <c r="E45" s="75" t="s">
        <v>420</v>
      </c>
      <c r="F45" s="76">
        <v>244</v>
      </c>
      <c r="G45" s="75" t="s">
        <v>125</v>
      </c>
      <c r="H45" s="76">
        <v>343</v>
      </c>
      <c r="Q45" s="77" t="s">
        <v>512</v>
      </c>
      <c r="R45" s="76">
        <v>744</v>
      </c>
    </row>
    <row r="46" spans="1:18">
      <c r="A46" s="75" t="s">
        <v>421</v>
      </c>
      <c r="C46" s="75" t="s">
        <v>85</v>
      </c>
      <c r="D46" s="76">
        <v>145</v>
      </c>
      <c r="E46" s="75" t="s">
        <v>422</v>
      </c>
      <c r="F46" s="76">
        <v>245</v>
      </c>
      <c r="G46" s="75" t="s">
        <v>423</v>
      </c>
      <c r="H46" s="76">
        <v>344</v>
      </c>
      <c r="Q46" s="77" t="s">
        <v>513</v>
      </c>
      <c r="R46" s="76">
        <v>745</v>
      </c>
    </row>
    <row r="47" spans="1:18">
      <c r="A47" s="75" t="s">
        <v>424</v>
      </c>
      <c r="E47" s="75" t="s">
        <v>425</v>
      </c>
      <c r="F47" s="76">
        <v>246</v>
      </c>
      <c r="G47" s="75" t="s">
        <v>426</v>
      </c>
      <c r="H47" s="76">
        <v>345</v>
      </c>
      <c r="Q47" s="77" t="s">
        <v>514</v>
      </c>
      <c r="R47" s="76">
        <v>746</v>
      </c>
    </row>
    <row r="48" spans="1:18">
      <c r="A48" s="75" t="s">
        <v>427</v>
      </c>
      <c r="E48" s="75" t="s">
        <v>428</v>
      </c>
      <c r="F48" s="76">
        <v>247</v>
      </c>
      <c r="G48" s="75" t="s">
        <v>429</v>
      </c>
      <c r="H48" s="76">
        <v>346</v>
      </c>
      <c r="Q48" s="77" t="s">
        <v>515</v>
      </c>
      <c r="R48" s="76">
        <v>747</v>
      </c>
    </row>
    <row r="49" spans="5:18">
      <c r="E49" s="75" t="s">
        <v>430</v>
      </c>
      <c r="F49" s="76">
        <v>248</v>
      </c>
      <c r="G49" s="75" t="s">
        <v>126</v>
      </c>
      <c r="H49" s="76">
        <v>347</v>
      </c>
      <c r="Q49" s="77" t="s">
        <v>516</v>
      </c>
      <c r="R49" s="76">
        <v>748</v>
      </c>
    </row>
    <row r="50" spans="5:18">
      <c r="E50" s="75" t="s">
        <v>431</v>
      </c>
      <c r="F50" s="76">
        <v>249</v>
      </c>
      <c r="G50" s="75" t="s">
        <v>92</v>
      </c>
      <c r="H50" s="76">
        <v>348</v>
      </c>
      <c r="Q50" s="77" t="s">
        <v>517</v>
      </c>
      <c r="R50" s="76">
        <v>749</v>
      </c>
    </row>
    <row r="51" spans="5:18">
      <c r="G51" s="75" t="s">
        <v>104</v>
      </c>
      <c r="H51" s="76">
        <v>349</v>
      </c>
      <c r="Q51" s="77" t="s">
        <v>518</v>
      </c>
      <c r="R51" s="76">
        <v>750</v>
      </c>
    </row>
    <row r="52" spans="5:18">
      <c r="G52" s="75" t="s">
        <v>127</v>
      </c>
      <c r="H52" s="76">
        <v>350</v>
      </c>
      <c r="Q52" s="77" t="s">
        <v>519</v>
      </c>
      <c r="R52" s="76">
        <v>751</v>
      </c>
    </row>
    <row r="53" spans="5:18">
      <c r="G53" s="75" t="s">
        <v>128</v>
      </c>
      <c r="H53" s="76">
        <v>351</v>
      </c>
      <c r="Q53" s="77" t="s">
        <v>520</v>
      </c>
      <c r="R53" s="76">
        <v>752</v>
      </c>
    </row>
    <row r="54" spans="5:18">
      <c r="G54" s="75" t="s">
        <v>129</v>
      </c>
      <c r="H54" s="76">
        <v>352</v>
      </c>
      <c r="Q54" s="77" t="s">
        <v>521</v>
      </c>
      <c r="R54" s="76">
        <v>753</v>
      </c>
    </row>
    <row r="55" spans="5:18">
      <c r="G55" s="75" t="s">
        <v>130</v>
      </c>
      <c r="H55" s="76">
        <v>353</v>
      </c>
      <c r="Q55" s="77" t="s">
        <v>522</v>
      </c>
      <c r="R55" s="76">
        <v>754</v>
      </c>
    </row>
    <row r="56" spans="5:18">
      <c r="G56" s="75" t="s">
        <v>131</v>
      </c>
      <c r="H56" s="76">
        <v>354</v>
      </c>
      <c r="Q56" s="77" t="s">
        <v>523</v>
      </c>
      <c r="R56" s="76">
        <v>755</v>
      </c>
    </row>
    <row r="57" spans="5:18">
      <c r="G57" s="75" t="s">
        <v>432</v>
      </c>
      <c r="H57" s="76">
        <v>355</v>
      </c>
      <c r="Q57" s="77" t="s">
        <v>524</v>
      </c>
      <c r="R57" s="76">
        <v>756</v>
      </c>
    </row>
    <row r="58" spans="5:18">
      <c r="G58" s="75" t="s">
        <v>102</v>
      </c>
      <c r="H58" s="76">
        <v>356</v>
      </c>
      <c r="Q58" s="77" t="s">
        <v>525</v>
      </c>
      <c r="R58" s="76">
        <v>757</v>
      </c>
    </row>
    <row r="59" spans="5:18">
      <c r="G59" s="75" t="s">
        <v>132</v>
      </c>
      <c r="H59" s="76">
        <v>357</v>
      </c>
      <c r="Q59" s="77" t="s">
        <v>526</v>
      </c>
      <c r="R59" s="76">
        <v>758</v>
      </c>
    </row>
    <row r="60" spans="5:18">
      <c r="G60" s="75" t="s">
        <v>133</v>
      </c>
      <c r="H60" s="76">
        <v>358</v>
      </c>
      <c r="Q60" s="77" t="s">
        <v>527</v>
      </c>
      <c r="R60" s="76">
        <v>759</v>
      </c>
    </row>
    <row r="61" spans="5:18">
      <c r="G61" s="75" t="s">
        <v>134</v>
      </c>
      <c r="H61" s="76">
        <v>359</v>
      </c>
      <c r="Q61" s="77" t="s">
        <v>528</v>
      </c>
      <c r="R61" s="76">
        <v>760</v>
      </c>
    </row>
    <row r="62" spans="5:18">
      <c r="G62" s="75" t="s">
        <v>135</v>
      </c>
      <c r="H62" s="76">
        <v>360</v>
      </c>
      <c r="Q62" s="77" t="s">
        <v>529</v>
      </c>
      <c r="R62" s="76">
        <v>761</v>
      </c>
    </row>
    <row r="63" spans="5:18">
      <c r="G63" s="75" t="s">
        <v>136</v>
      </c>
      <c r="H63" s="76">
        <v>361</v>
      </c>
      <c r="Q63" s="77" t="s">
        <v>530</v>
      </c>
      <c r="R63" s="76">
        <v>762</v>
      </c>
    </row>
    <row r="64" spans="5:18">
      <c r="G64" s="75" t="s">
        <v>433</v>
      </c>
      <c r="H64" s="76">
        <v>362</v>
      </c>
      <c r="Q64" s="77" t="s">
        <v>531</v>
      </c>
      <c r="R64" s="76">
        <v>763</v>
      </c>
    </row>
    <row r="65" spans="7:18">
      <c r="G65" s="75" t="s">
        <v>137</v>
      </c>
      <c r="H65" s="76">
        <v>363</v>
      </c>
      <c r="Q65" s="77" t="s">
        <v>532</v>
      </c>
      <c r="R65" s="76">
        <v>764</v>
      </c>
    </row>
    <row r="66" spans="7:18">
      <c r="G66" s="75" t="s">
        <v>138</v>
      </c>
      <c r="H66" s="76">
        <v>364</v>
      </c>
      <c r="Q66" s="77" t="s">
        <v>533</v>
      </c>
      <c r="R66" s="76">
        <v>765</v>
      </c>
    </row>
    <row r="67" spans="7:18">
      <c r="G67" s="75" t="s">
        <v>109</v>
      </c>
      <c r="H67" s="76">
        <v>365</v>
      </c>
      <c r="Q67" s="77" t="s">
        <v>534</v>
      </c>
      <c r="R67" s="76">
        <v>766</v>
      </c>
    </row>
    <row r="68" spans="7:18">
      <c r="G68" s="75" t="s">
        <v>139</v>
      </c>
      <c r="H68" s="76">
        <v>366</v>
      </c>
      <c r="Q68" s="77" t="s">
        <v>535</v>
      </c>
      <c r="R68" s="76">
        <v>767</v>
      </c>
    </row>
    <row r="69" spans="7:18">
      <c r="G69" s="75" t="s">
        <v>140</v>
      </c>
      <c r="H69" s="76">
        <v>367</v>
      </c>
      <c r="Q69" s="77" t="s">
        <v>536</v>
      </c>
      <c r="R69" s="76">
        <v>768</v>
      </c>
    </row>
    <row r="70" spans="7:18">
      <c r="G70" s="75" t="s">
        <v>141</v>
      </c>
      <c r="H70" s="76">
        <v>368</v>
      </c>
      <c r="Q70" s="77" t="s">
        <v>537</v>
      </c>
      <c r="R70" s="76">
        <v>769</v>
      </c>
    </row>
    <row r="71" spans="7:18">
      <c r="G71" s="75" t="s">
        <v>434</v>
      </c>
      <c r="H71" s="76">
        <v>369</v>
      </c>
    </row>
    <row r="72" spans="7:18">
      <c r="G72" s="75" t="s">
        <v>142</v>
      </c>
      <c r="H72" s="76">
        <v>370</v>
      </c>
    </row>
    <row r="73" spans="7:18">
      <c r="G73" s="75" t="s">
        <v>107</v>
      </c>
      <c r="H73" s="76">
        <v>371</v>
      </c>
    </row>
    <row r="74" spans="7:18">
      <c r="G74" s="75" t="s">
        <v>100</v>
      </c>
      <c r="H74" s="76">
        <v>372</v>
      </c>
    </row>
    <row r="75" spans="7:18">
      <c r="G75" s="75" t="s">
        <v>105</v>
      </c>
      <c r="H75" s="76">
        <v>373</v>
      </c>
    </row>
    <row r="76" spans="7:18">
      <c r="G76" s="75" t="s">
        <v>106</v>
      </c>
      <c r="H76" s="76">
        <v>374</v>
      </c>
    </row>
    <row r="77" spans="7:18">
      <c r="G77" s="75" t="s">
        <v>101</v>
      </c>
      <c r="H77" s="76">
        <v>375</v>
      </c>
    </row>
    <row r="78" spans="7:18">
      <c r="G78" s="75" t="s">
        <v>143</v>
      </c>
      <c r="H78" s="76">
        <v>376</v>
      </c>
    </row>
    <row r="79" spans="7:18">
      <c r="G79" s="75" t="s">
        <v>144</v>
      </c>
      <c r="H79" s="76">
        <v>377</v>
      </c>
    </row>
    <row r="80" spans="7:18">
      <c r="G80" s="75" t="s">
        <v>108</v>
      </c>
      <c r="H80" s="76">
        <v>378</v>
      </c>
    </row>
    <row r="81" spans="7:8">
      <c r="G81" s="75" t="s">
        <v>435</v>
      </c>
      <c r="H81" s="76">
        <v>379</v>
      </c>
    </row>
    <row r="82" spans="7:8">
      <c r="G82" s="75" t="s">
        <v>145</v>
      </c>
      <c r="H82" s="76">
        <v>380</v>
      </c>
    </row>
    <row r="83" spans="7:8">
      <c r="G83" s="75" t="s">
        <v>146</v>
      </c>
      <c r="H83" s="76">
        <v>381</v>
      </c>
    </row>
    <row r="84" spans="7:8">
      <c r="G84" s="75" t="s">
        <v>436</v>
      </c>
      <c r="H84" s="76">
        <v>382</v>
      </c>
    </row>
    <row r="85" spans="7:8">
      <c r="G85" s="75" t="s">
        <v>103</v>
      </c>
      <c r="H85" s="76">
        <v>383</v>
      </c>
    </row>
    <row r="86" spans="7:8">
      <c r="G86" s="75" t="s">
        <v>112</v>
      </c>
      <c r="H86" s="76">
        <v>384</v>
      </c>
    </row>
    <row r="87" spans="7:8">
      <c r="G87" s="75" t="s">
        <v>147</v>
      </c>
      <c r="H87" s="76">
        <v>385</v>
      </c>
    </row>
    <row r="88" spans="7:8">
      <c r="G88" s="75" t="s">
        <v>437</v>
      </c>
      <c r="H88" s="76">
        <v>386</v>
      </c>
    </row>
    <row r="89" spans="7:8">
      <c r="G89" s="75" t="s">
        <v>148</v>
      </c>
      <c r="H89" s="76">
        <v>387</v>
      </c>
    </row>
    <row r="90" spans="7:8">
      <c r="G90" s="75" t="s">
        <v>438</v>
      </c>
      <c r="H90" s="76">
        <v>388</v>
      </c>
    </row>
    <row r="91" spans="7:8">
      <c r="G91" s="75" t="s">
        <v>149</v>
      </c>
      <c r="H91" s="76">
        <v>389</v>
      </c>
    </row>
    <row r="92" spans="7:8">
      <c r="G92" s="75" t="s">
        <v>439</v>
      </c>
      <c r="H92" s="76">
        <v>390</v>
      </c>
    </row>
    <row r="93" spans="7:8">
      <c r="G93" s="75" t="s">
        <v>113</v>
      </c>
      <c r="H93" s="76">
        <v>391</v>
      </c>
    </row>
    <row r="94" spans="7:8">
      <c r="G94" s="75" t="s">
        <v>440</v>
      </c>
      <c r="H94" s="76">
        <v>392</v>
      </c>
    </row>
    <row r="95" spans="7:8">
      <c r="G95" s="75" t="s">
        <v>150</v>
      </c>
      <c r="H95" s="76">
        <v>393</v>
      </c>
    </row>
    <row r="96" spans="7:8">
      <c r="G96" s="75" t="s">
        <v>441</v>
      </c>
      <c r="H96" s="76">
        <v>394</v>
      </c>
    </row>
    <row r="97" spans="7:8">
      <c r="G97" s="75" t="s">
        <v>442</v>
      </c>
      <c r="H97" s="76">
        <v>395</v>
      </c>
    </row>
    <row r="98" spans="7:8">
      <c r="G98" s="75" t="s">
        <v>443</v>
      </c>
      <c r="H98" s="76">
        <v>396</v>
      </c>
    </row>
    <row r="99" spans="7:8">
      <c r="G99" s="75" t="s">
        <v>444</v>
      </c>
      <c r="H99" s="76">
        <v>397</v>
      </c>
    </row>
    <row r="100" spans="7:8">
      <c r="G100" s="75" t="s">
        <v>151</v>
      </c>
      <c r="H100" s="76">
        <v>398</v>
      </c>
    </row>
    <row r="101" spans="7:8">
      <c r="G101" s="75" t="s">
        <v>152</v>
      </c>
      <c r="H101" s="76">
        <v>399</v>
      </c>
    </row>
    <row r="102" spans="7:8">
      <c r="G102" s="75" t="s">
        <v>445</v>
      </c>
      <c r="H102" s="76">
        <v>400</v>
      </c>
    </row>
    <row r="103" spans="7:8">
      <c r="G103" s="75" t="s">
        <v>446</v>
      </c>
      <c r="H103" s="76">
        <v>401</v>
      </c>
    </row>
    <row r="104" spans="7:8">
      <c r="G104" s="75" t="s">
        <v>153</v>
      </c>
      <c r="H104" s="76">
        <v>402</v>
      </c>
    </row>
    <row r="105" spans="7:8">
      <c r="G105" s="75" t="s">
        <v>154</v>
      </c>
      <c r="H105" s="76">
        <v>403</v>
      </c>
    </row>
    <row r="106" spans="7:8">
      <c r="G106" s="75" t="s">
        <v>155</v>
      </c>
      <c r="H106" s="76">
        <v>404</v>
      </c>
    </row>
    <row r="107" spans="7:8">
      <c r="G107" s="75" t="s">
        <v>447</v>
      </c>
      <c r="H107" s="76">
        <v>405</v>
      </c>
    </row>
    <row r="108" spans="7:8">
      <c r="G108" s="75" t="s">
        <v>448</v>
      </c>
      <c r="H108" s="76">
        <v>406</v>
      </c>
    </row>
    <row r="109" spans="7:8">
      <c r="G109" s="75" t="s">
        <v>449</v>
      </c>
      <c r="H109" s="76">
        <v>407</v>
      </c>
    </row>
    <row r="110" spans="7:8">
      <c r="G110" s="75" t="s">
        <v>450</v>
      </c>
      <c r="H110" s="76">
        <v>408</v>
      </c>
    </row>
    <row r="111" spans="7:8">
      <c r="G111" s="75" t="s">
        <v>451</v>
      </c>
      <c r="H111" s="76">
        <v>409</v>
      </c>
    </row>
    <row r="112" spans="7:8">
      <c r="G112" s="75" t="s">
        <v>452</v>
      </c>
      <c r="H112" s="76">
        <v>410</v>
      </c>
    </row>
    <row r="113" spans="7:8">
      <c r="G113" s="75" t="s">
        <v>453</v>
      </c>
      <c r="H113" s="76">
        <v>411</v>
      </c>
    </row>
    <row r="114" spans="7:8">
      <c r="G114" s="75" t="s">
        <v>111</v>
      </c>
      <c r="H114" s="76">
        <v>412</v>
      </c>
    </row>
    <row r="115" spans="7:8">
      <c r="G115" s="75" t="s">
        <v>454</v>
      </c>
      <c r="H115" s="76">
        <v>413</v>
      </c>
    </row>
    <row r="116" spans="7:8">
      <c r="G116" s="75" t="s">
        <v>455</v>
      </c>
      <c r="H116" s="76">
        <v>414</v>
      </c>
    </row>
    <row r="117" spans="7:8">
      <c r="G117" s="75" t="s">
        <v>456</v>
      </c>
      <c r="H117" s="76">
        <v>415</v>
      </c>
    </row>
    <row r="118" spans="7:8">
      <c r="G118" s="75" t="s">
        <v>457</v>
      </c>
      <c r="H118" s="76">
        <v>416</v>
      </c>
    </row>
    <row r="119" spans="7:8">
      <c r="G119" s="75" t="s">
        <v>458</v>
      </c>
      <c r="H119" s="76">
        <v>417</v>
      </c>
    </row>
    <row r="120" spans="7:8">
      <c r="G120" s="75" t="s">
        <v>459</v>
      </c>
      <c r="H120" s="76">
        <v>418</v>
      </c>
    </row>
    <row r="121" spans="7:8">
      <c r="G121" s="75" t="s">
        <v>156</v>
      </c>
      <c r="H121" s="76">
        <v>419</v>
      </c>
    </row>
    <row r="122" spans="7:8">
      <c r="G122" s="75" t="s">
        <v>157</v>
      </c>
      <c r="H122" s="76">
        <v>420</v>
      </c>
    </row>
    <row r="123" spans="7:8">
      <c r="G123" s="75" t="s">
        <v>460</v>
      </c>
      <c r="H123" s="76">
        <v>421</v>
      </c>
    </row>
    <row r="124" spans="7:8">
      <c r="G124" s="75" t="s">
        <v>158</v>
      </c>
      <c r="H124" s="76">
        <v>422</v>
      </c>
    </row>
    <row r="125" spans="7:8">
      <c r="G125" s="75" t="s">
        <v>159</v>
      </c>
      <c r="H125" s="76">
        <v>423</v>
      </c>
    </row>
    <row r="126" spans="7:8">
      <c r="G126" s="75" t="s">
        <v>461</v>
      </c>
      <c r="H126" s="76">
        <v>424</v>
      </c>
    </row>
    <row r="127" spans="7:8">
      <c r="G127" s="75" t="s">
        <v>462</v>
      </c>
      <c r="H127" s="76">
        <v>425</v>
      </c>
    </row>
    <row r="128" spans="7:8">
      <c r="G128" s="75" t="s">
        <v>463</v>
      </c>
      <c r="H128" s="76">
        <v>426</v>
      </c>
    </row>
    <row r="129" spans="7:8">
      <c r="G129" s="75" t="s">
        <v>110</v>
      </c>
      <c r="H129" s="76">
        <v>427</v>
      </c>
    </row>
  </sheetData>
  <phoneticPr fontId="2"/>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80"/>
  <sheetViews>
    <sheetView view="pageBreakPreview" zoomScaleNormal="75" workbookViewId="0">
      <selection activeCell="F5" sqref="F5"/>
    </sheetView>
  </sheetViews>
  <sheetFormatPr defaultColWidth="9" defaultRowHeight="10.8"/>
  <cols>
    <col min="1" max="1" width="8.21875" style="1" bestFit="1" customWidth="1"/>
    <col min="2" max="2" width="10.109375" style="1" bestFit="1" customWidth="1"/>
    <col min="3" max="3" width="6.88671875" style="1" bestFit="1" customWidth="1"/>
    <col min="4" max="4" width="10.88671875" style="1" bestFit="1" customWidth="1"/>
    <col min="5" max="5" width="10.21875" style="1" bestFit="1" customWidth="1"/>
    <col min="6" max="6" width="6" style="1" bestFit="1" customWidth="1"/>
    <col min="7" max="7" width="4.44140625" style="1" bestFit="1" customWidth="1"/>
    <col min="8" max="8" width="15.109375" style="1" bestFit="1" customWidth="1"/>
    <col min="9" max="9" width="8.21875" style="1" bestFit="1" customWidth="1"/>
    <col min="10" max="10" width="12.21875" style="1" bestFit="1" customWidth="1"/>
    <col min="11" max="11" width="8.21875" style="1" bestFit="1" customWidth="1"/>
    <col min="12" max="12" width="14.109375" style="1" bestFit="1" customWidth="1"/>
    <col min="13" max="13" width="9" style="1"/>
    <col min="14" max="15" width="6.109375" style="1" bestFit="1" customWidth="1"/>
    <col min="16" max="17" width="9" style="1"/>
    <col min="18" max="18" width="5.21875" style="1" customWidth="1"/>
    <col min="19" max="19" width="2.77734375" style="1" hidden="1" customWidth="1"/>
    <col min="20" max="21" width="9" style="1"/>
    <col min="22" max="22" width="2.77734375" style="1" customWidth="1"/>
    <col min="23" max="16384" width="9" style="1"/>
  </cols>
  <sheetData>
    <row r="1" spans="1:19" s="2" customFormat="1" ht="20.100000000000001" customHeight="1">
      <c r="A1" s="26" t="s">
        <v>11</v>
      </c>
      <c r="B1" s="26" t="s">
        <v>12</v>
      </c>
      <c r="C1" s="26" t="s">
        <v>13</v>
      </c>
      <c r="D1" s="26" t="s">
        <v>14</v>
      </c>
      <c r="E1" s="26" t="s">
        <v>15</v>
      </c>
      <c r="F1" s="26" t="s">
        <v>16</v>
      </c>
      <c r="G1" s="26" t="s">
        <v>17</v>
      </c>
      <c r="H1" s="26" t="s">
        <v>18</v>
      </c>
      <c r="I1" s="26" t="s">
        <v>19</v>
      </c>
      <c r="J1" s="26" t="s">
        <v>20</v>
      </c>
      <c r="K1" s="26" t="s">
        <v>21</v>
      </c>
      <c r="L1" s="26" t="s">
        <v>22</v>
      </c>
      <c r="M1" s="26" t="s">
        <v>23</v>
      </c>
      <c r="N1" s="26" t="s">
        <v>24</v>
      </c>
      <c r="O1" s="26" t="s">
        <v>25</v>
      </c>
    </row>
    <row r="2" spans="1:19" ht="12.9" customHeight="1">
      <c r="A2" s="26" t="str">
        <f>IF(入力用!B7=0,"",基礎データ!$O$25)</f>
        <v/>
      </c>
      <c r="B2" s="26" t="str">
        <f>IF(入力用!B7=0," ",入力用!B7)</f>
        <v xml:space="preserve"> </v>
      </c>
      <c r="C2" s="26" t="str">
        <f>IF(入力用!H7=0,"",IF(入力用!H7="男",1,IF(入力用!H7="女",2)))</f>
        <v/>
      </c>
      <c r="D2" s="56" t="str">
        <f>CONCATENATE(入力用!C7," ",入力用!D7)</f>
        <v xml:space="preserve"> </v>
      </c>
      <c r="E2" s="56" t="str">
        <f>CONCATENATE(入力用!E7," ",入力用!F7)</f>
        <v xml:space="preserve"> </v>
      </c>
      <c r="F2" s="56"/>
      <c r="G2" s="56" t="str">
        <f>IF(入力用!G7=0," ",入力用!G7)</f>
        <v xml:space="preserve"> </v>
      </c>
      <c r="H2" s="56" t="str">
        <f>CONCATENATE(入力用!J7,入力用!K7)</f>
        <v/>
      </c>
      <c r="I2" s="56" t="str">
        <f>IF(入力用!L7=0," ",入力用!L7)</f>
        <v xml:space="preserve"> </v>
      </c>
      <c r="J2" s="56" t="str">
        <f>CONCATENATE(入力用!J8,入力用!K8)</f>
        <v/>
      </c>
      <c r="K2" s="56" t="str">
        <f>IF(入力用!L8=0," ",入力用!L8)</f>
        <v xml:space="preserve"> </v>
      </c>
      <c r="L2" s="56" t="str">
        <f>CONCATENATE(入力用!J9,入力用!K9)</f>
        <v/>
      </c>
      <c r="M2" s="56" t="str">
        <f>IF(入力用!L9=0," ",入力用!L9)</f>
        <v xml:space="preserve"> </v>
      </c>
      <c r="N2" s="56" t="str">
        <f>IF(入力用!R7=0,"",CONCATENATE(入力用!H7,"子",入力用!R7))</f>
        <v/>
      </c>
      <c r="O2" s="56" t="str">
        <f>IF(入力用!S7=0,"",CONCATENATE(入力用!H7,"子",入力用!S7))</f>
        <v/>
      </c>
      <c r="S2" s="1" t="s">
        <v>27</v>
      </c>
    </row>
    <row r="3" spans="1:19" ht="12.9" customHeight="1">
      <c r="A3" s="26" t="str">
        <f>IF(入力用!B10=0,"",基礎データ!$O$25)</f>
        <v/>
      </c>
      <c r="B3" s="26" t="str">
        <f>IF(入力用!B10=0," ",入力用!B10)</f>
        <v xml:space="preserve"> </v>
      </c>
      <c r="C3" s="26" t="str">
        <f>IF(入力用!H10=0,"",IF(入力用!H10="男",1,IF(入力用!H10="女",2)))</f>
        <v/>
      </c>
      <c r="D3" s="56" t="str">
        <f>CONCATENATE(入力用!C10," ",入力用!D10)</f>
        <v xml:space="preserve"> </v>
      </c>
      <c r="E3" s="56" t="str">
        <f>CONCATENATE(入力用!E10," ",入力用!F10)</f>
        <v xml:space="preserve"> </v>
      </c>
      <c r="F3" s="56"/>
      <c r="G3" s="56" t="str">
        <f>IF(入力用!G10=0," ",入力用!G10)</f>
        <v xml:space="preserve"> </v>
      </c>
      <c r="H3" s="56" t="str">
        <f>CONCATENATE(入力用!J10,入力用!K10)</f>
        <v/>
      </c>
      <c r="I3" s="56" t="str">
        <f>IF(入力用!L10=0," ",入力用!L10)</f>
        <v xml:space="preserve"> </v>
      </c>
      <c r="J3" s="56" t="str">
        <f>CONCATENATE(入力用!J11,入力用!K11)</f>
        <v/>
      </c>
      <c r="K3" s="56" t="str">
        <f>IF(入力用!L11=0," ",入力用!L11)</f>
        <v xml:space="preserve"> </v>
      </c>
      <c r="L3" s="56" t="str">
        <f>CONCATENATE(入力用!J12,入力用!K12)</f>
        <v/>
      </c>
      <c r="M3" s="56" t="str">
        <f>IF(入力用!L12=0," ",入力用!L12)</f>
        <v xml:space="preserve"> </v>
      </c>
      <c r="N3" s="56" t="str">
        <f>IF(入力用!R10=0,"",CONCATENATE(入力用!H10,"子",入力用!R10))</f>
        <v/>
      </c>
      <c r="O3" s="56" t="str">
        <f>IF(入力用!S10=0,"",CONCATENATE(入力用!H10,"子",入力用!S10))</f>
        <v/>
      </c>
      <c r="S3" s="1" t="s">
        <v>27</v>
      </c>
    </row>
    <row r="4" spans="1:19" ht="12.9" customHeight="1">
      <c r="A4" s="26" t="str">
        <f>IF(入力用!B13=0,"",基礎データ!$O$25)</f>
        <v/>
      </c>
      <c r="B4" s="26" t="str">
        <f>IF(入力用!B13=0," ",入力用!B13)</f>
        <v xml:space="preserve"> </v>
      </c>
      <c r="C4" s="26" t="str">
        <f>IF(入力用!H13=0,"",IF(入力用!H13="男",1,IF(入力用!H13="女",2)))</f>
        <v/>
      </c>
      <c r="D4" s="56" t="str">
        <f>CONCATENATE(入力用!C13," ",入力用!D13)</f>
        <v xml:space="preserve"> </v>
      </c>
      <c r="E4" s="56" t="str">
        <f>CONCATENATE(入力用!E13," ",入力用!F13)</f>
        <v xml:space="preserve"> </v>
      </c>
      <c r="F4" s="56"/>
      <c r="G4" s="56" t="str">
        <f>IF(入力用!G13=0," ",入力用!G13)</f>
        <v xml:space="preserve"> </v>
      </c>
      <c r="H4" s="56" t="str">
        <f>CONCATENATE(入力用!J13,入力用!K13)</f>
        <v/>
      </c>
      <c r="I4" s="56" t="str">
        <f>IF(入力用!L13=0," ",入力用!L13)</f>
        <v xml:space="preserve"> </v>
      </c>
      <c r="J4" s="56" t="str">
        <f>CONCATENATE(入力用!J14,入力用!K14)</f>
        <v/>
      </c>
      <c r="K4" s="56" t="str">
        <f>IF(入力用!L14=0," ",入力用!L14)</f>
        <v xml:space="preserve"> </v>
      </c>
      <c r="L4" s="56" t="str">
        <f>CONCATENATE(入力用!J15,入力用!K15)</f>
        <v/>
      </c>
      <c r="M4" s="56" t="str">
        <f>IF(入力用!L15=0," ",入力用!L15)</f>
        <v xml:space="preserve"> </v>
      </c>
      <c r="N4" s="56" t="str">
        <f>IF(入力用!R13=0,"",CONCATENATE(入力用!H13,"子",入力用!R13))</f>
        <v/>
      </c>
      <c r="O4" s="56" t="str">
        <f>IF(入力用!S13=0,"",CONCATENATE(入力用!H13,"子",入力用!S13))</f>
        <v/>
      </c>
      <c r="S4" s="1" t="s">
        <v>27</v>
      </c>
    </row>
    <row r="5" spans="1:19" ht="12.9" customHeight="1">
      <c r="A5" s="26" t="str">
        <f>IF(入力用!B16=0,"",基礎データ!$O$25)</f>
        <v/>
      </c>
      <c r="B5" s="26" t="str">
        <f>IF(入力用!B16=0," ",入力用!B16)</f>
        <v xml:space="preserve"> </v>
      </c>
      <c r="C5" s="26" t="str">
        <f>IF(入力用!H16=0,"",IF(入力用!H16="男",1,IF(入力用!H16="女",2)))</f>
        <v/>
      </c>
      <c r="D5" s="56" t="str">
        <f>CONCATENATE(入力用!C16," ",入力用!D16)</f>
        <v xml:space="preserve"> </v>
      </c>
      <c r="E5" s="56" t="str">
        <f>CONCATENATE(入力用!E16," ",入力用!F16)</f>
        <v xml:space="preserve"> </v>
      </c>
      <c r="F5" s="56"/>
      <c r="G5" s="56" t="str">
        <f>IF(入力用!G16=0," ",入力用!G16)</f>
        <v xml:space="preserve"> </v>
      </c>
      <c r="H5" s="56" t="str">
        <f>CONCATENATE(入力用!J16,入力用!K16)</f>
        <v/>
      </c>
      <c r="I5" s="56" t="str">
        <f>IF(入力用!L16=0," ",入力用!L16)</f>
        <v xml:space="preserve"> </v>
      </c>
      <c r="J5" s="56" t="str">
        <f>CONCATENATE(入力用!J17,入力用!K17)</f>
        <v/>
      </c>
      <c r="K5" s="56" t="str">
        <f>IF(入力用!L17=0," ",入力用!L17)</f>
        <v xml:space="preserve"> </v>
      </c>
      <c r="L5" s="56" t="str">
        <f>CONCATENATE(入力用!J18,入力用!K18)</f>
        <v/>
      </c>
      <c r="M5" s="56" t="str">
        <f>IF(入力用!L18=0," ",入力用!L18)</f>
        <v xml:space="preserve"> </v>
      </c>
      <c r="N5" s="56" t="str">
        <f>IF(入力用!R16=0,"",CONCATENATE(入力用!H16,"子",入力用!R16))</f>
        <v/>
      </c>
      <c r="O5" s="56" t="str">
        <f>IF(入力用!S16=0,"",CONCATENATE(入力用!H16,"子",入力用!S16))</f>
        <v/>
      </c>
      <c r="S5" s="1" t="s">
        <v>27</v>
      </c>
    </row>
    <row r="6" spans="1:19" ht="12.9" customHeight="1">
      <c r="A6" s="26" t="str">
        <f>IF(入力用!B19=0,"",基礎データ!$O$25)</f>
        <v/>
      </c>
      <c r="B6" s="26" t="str">
        <f>IF(入力用!B19=0," ",入力用!B19)</f>
        <v xml:space="preserve"> </v>
      </c>
      <c r="C6" s="26" t="str">
        <f>IF(入力用!H19=0,"",IF(入力用!H19="男",1,IF(入力用!H19="女",2)))</f>
        <v/>
      </c>
      <c r="D6" s="56" t="str">
        <f>CONCATENATE(入力用!C19," ",入力用!D19)</f>
        <v xml:space="preserve"> </v>
      </c>
      <c r="E6" s="56" t="str">
        <f>CONCATENATE(入力用!E19," ",入力用!F19)</f>
        <v xml:space="preserve"> </v>
      </c>
      <c r="F6" s="56"/>
      <c r="G6" s="56" t="str">
        <f>IF(入力用!G19=0," ",入力用!G19)</f>
        <v xml:space="preserve"> </v>
      </c>
      <c r="H6" s="56" t="str">
        <f>CONCATENATE(入力用!J19,入力用!K19)</f>
        <v/>
      </c>
      <c r="I6" s="56" t="str">
        <f>IF(入力用!L19=0," ",入力用!L19)</f>
        <v xml:space="preserve"> </v>
      </c>
      <c r="J6" s="56" t="str">
        <f>CONCATENATE(入力用!J20,入力用!K20)</f>
        <v/>
      </c>
      <c r="K6" s="56" t="str">
        <f>IF(入力用!L20=0," ",入力用!L20)</f>
        <v xml:space="preserve"> </v>
      </c>
      <c r="L6" s="56" t="str">
        <f>CONCATENATE(入力用!J21,入力用!K21)</f>
        <v/>
      </c>
      <c r="M6" s="56" t="str">
        <f>IF(入力用!L21=0," ",入力用!L21)</f>
        <v xml:space="preserve"> </v>
      </c>
      <c r="N6" s="56" t="str">
        <f>IF(入力用!R19=0,"",CONCATENATE(入力用!H19,"子",入力用!R19))</f>
        <v/>
      </c>
      <c r="O6" s="56" t="str">
        <f>IF(入力用!S19=0,"",CONCATENATE(入力用!H19,"子",入力用!S19))</f>
        <v/>
      </c>
      <c r="S6" s="1" t="s">
        <v>27</v>
      </c>
    </row>
    <row r="7" spans="1:19" ht="12.9" customHeight="1">
      <c r="A7" s="26" t="str">
        <f>IF(入力用!B22=0,"",基礎データ!$O$25)</f>
        <v/>
      </c>
      <c r="B7" s="26" t="str">
        <f>IF(入力用!B22=0," ",入力用!B22)</f>
        <v xml:space="preserve"> </v>
      </c>
      <c r="C7" s="26" t="str">
        <f>IF(入力用!H22=0,"",IF(入力用!H22="男",1,IF(入力用!H22="女",2)))</f>
        <v/>
      </c>
      <c r="D7" s="56" t="str">
        <f>CONCATENATE(入力用!C22," ",入力用!D22)</f>
        <v xml:space="preserve"> </v>
      </c>
      <c r="E7" s="56" t="str">
        <f>CONCATENATE(入力用!E22," ",入力用!F22)</f>
        <v xml:space="preserve"> </v>
      </c>
      <c r="F7" s="56"/>
      <c r="G7" s="56" t="str">
        <f>IF(入力用!G22=0," ",入力用!G22)</f>
        <v xml:space="preserve"> </v>
      </c>
      <c r="H7" s="56" t="str">
        <f>CONCATENATE(入力用!J22,入力用!K22)</f>
        <v/>
      </c>
      <c r="I7" s="56" t="str">
        <f>IF(入力用!L22=0," ",入力用!L22)</f>
        <v xml:space="preserve"> </v>
      </c>
      <c r="J7" s="56" t="str">
        <f>CONCATENATE(入力用!J23,入力用!K23)</f>
        <v/>
      </c>
      <c r="K7" s="56" t="str">
        <f>IF(入力用!L23=0," ",入力用!L23)</f>
        <v xml:space="preserve"> </v>
      </c>
      <c r="L7" s="56" t="str">
        <f>CONCATENATE(入力用!J24,入力用!K24)</f>
        <v/>
      </c>
      <c r="M7" s="56" t="str">
        <f>IF(入力用!L24=0," ",入力用!L24)</f>
        <v xml:space="preserve"> </v>
      </c>
      <c r="N7" s="56" t="str">
        <f>IF(入力用!R22=0,"",CONCATENATE(入力用!H22,"子",入力用!R22))</f>
        <v/>
      </c>
      <c r="O7" s="56" t="str">
        <f>IF(入力用!S22=0,"",CONCATENATE(入力用!H22,"子",入力用!S22))</f>
        <v/>
      </c>
      <c r="S7" s="1" t="s">
        <v>27</v>
      </c>
    </row>
    <row r="8" spans="1:19" ht="12.9" customHeight="1">
      <c r="A8" s="26" t="str">
        <f>IF(入力用!B25=0,"",基礎データ!$O$25)</f>
        <v/>
      </c>
      <c r="B8" s="26" t="str">
        <f>IF(入力用!B25=0," ",入力用!B25)</f>
        <v xml:space="preserve"> </v>
      </c>
      <c r="C8" s="26" t="str">
        <f>IF(入力用!H25=0,"",IF(入力用!H25="男",1,IF(入力用!H25="女",2)))</f>
        <v/>
      </c>
      <c r="D8" s="56" t="str">
        <f>CONCATENATE(入力用!C25," ",入力用!D25)</f>
        <v xml:space="preserve"> </v>
      </c>
      <c r="E8" s="56" t="str">
        <f>CONCATENATE(入力用!E25," ",入力用!F25)</f>
        <v xml:space="preserve"> </v>
      </c>
      <c r="F8" s="56"/>
      <c r="G8" s="56" t="str">
        <f>IF(入力用!G25=0," ",入力用!G25)</f>
        <v xml:space="preserve"> </v>
      </c>
      <c r="H8" s="56" t="str">
        <f>CONCATENATE(入力用!J25,入力用!K25)</f>
        <v/>
      </c>
      <c r="I8" s="56" t="str">
        <f>IF(入力用!L25=0," ",入力用!L25)</f>
        <v xml:space="preserve"> </v>
      </c>
      <c r="J8" s="56" t="str">
        <f>CONCATENATE(入力用!J26,入力用!K26)</f>
        <v/>
      </c>
      <c r="K8" s="56" t="str">
        <f>IF(入力用!L26=0," ",入力用!L26)</f>
        <v xml:space="preserve"> </v>
      </c>
      <c r="L8" s="56" t="str">
        <f>CONCATENATE(入力用!J27,入力用!K27)</f>
        <v/>
      </c>
      <c r="M8" s="56" t="str">
        <f>IF(入力用!L27=0," ",入力用!L27)</f>
        <v xml:space="preserve"> </v>
      </c>
      <c r="N8" s="56" t="str">
        <f>IF(入力用!R25=0,"",CONCATENATE(入力用!H25,"子",入力用!R25))</f>
        <v/>
      </c>
      <c r="O8" s="56" t="str">
        <f>IF(入力用!S25=0,"",CONCATENATE(入力用!H25,"子",入力用!S25))</f>
        <v/>
      </c>
      <c r="S8" s="1" t="s">
        <v>27</v>
      </c>
    </row>
    <row r="9" spans="1:19" ht="12.9" customHeight="1">
      <c r="A9" s="26" t="str">
        <f>IF(入力用!B28=0,"",基礎データ!$O$25)</f>
        <v/>
      </c>
      <c r="B9" s="26" t="str">
        <f>IF(入力用!B28=0," ",入力用!B28)</f>
        <v xml:space="preserve"> </v>
      </c>
      <c r="C9" s="26" t="str">
        <f>IF(入力用!H28=0,"",IF(入力用!H28="男",1,IF(入力用!H28="女",2)))</f>
        <v/>
      </c>
      <c r="D9" s="56" t="str">
        <f>CONCATENATE(入力用!C28," ",入力用!D28)</f>
        <v xml:space="preserve"> </v>
      </c>
      <c r="E9" s="56" t="str">
        <f>CONCATENATE(入力用!E28," ",入力用!F28)</f>
        <v xml:space="preserve"> </v>
      </c>
      <c r="F9" s="56"/>
      <c r="G9" s="56" t="str">
        <f>IF(入力用!G28=0," ",入力用!G28)</f>
        <v xml:space="preserve"> </v>
      </c>
      <c r="H9" s="56" t="str">
        <f>CONCATENATE(入力用!J28,入力用!K28)</f>
        <v/>
      </c>
      <c r="I9" s="56" t="str">
        <f>IF(入力用!L28=0," ",入力用!L28)</f>
        <v xml:space="preserve"> </v>
      </c>
      <c r="J9" s="56" t="str">
        <f>CONCATENATE(入力用!J29,入力用!K29)</f>
        <v/>
      </c>
      <c r="K9" s="56" t="str">
        <f>IF(入力用!L29=0," ",入力用!L29)</f>
        <v xml:space="preserve"> </v>
      </c>
      <c r="L9" s="56" t="str">
        <f>CONCATENATE(入力用!J30,入力用!K30)</f>
        <v/>
      </c>
      <c r="M9" s="56" t="str">
        <f>IF(入力用!L30=0," ",入力用!L30)</f>
        <v xml:space="preserve"> </v>
      </c>
      <c r="N9" s="56" t="str">
        <f>IF(入力用!R28=0,"",CONCATENATE(入力用!H28,"子",入力用!R28))</f>
        <v/>
      </c>
      <c r="O9" s="56" t="str">
        <f>IF(入力用!S28=0,"",CONCATENATE(入力用!H28,"子",入力用!S28))</f>
        <v/>
      </c>
      <c r="S9" s="1" t="s">
        <v>27</v>
      </c>
    </row>
    <row r="10" spans="1:19" ht="12.9" customHeight="1">
      <c r="A10" s="26" t="str">
        <f>IF(入力用!B31=0,"",基礎データ!$O$25)</f>
        <v/>
      </c>
      <c r="B10" s="26" t="str">
        <f>IF(入力用!B31=0," ",入力用!B31)</f>
        <v xml:space="preserve"> </v>
      </c>
      <c r="C10" s="26" t="str">
        <f>IF(入力用!H31=0,"",IF(入力用!H31="男",1,IF(入力用!H31="女",2)))</f>
        <v/>
      </c>
      <c r="D10" s="56" t="str">
        <f>CONCATENATE(入力用!C31," ",入力用!D31)</f>
        <v xml:space="preserve"> </v>
      </c>
      <c r="E10" s="56" t="str">
        <f>CONCATENATE(入力用!E31," ",入力用!F31)</f>
        <v xml:space="preserve"> </v>
      </c>
      <c r="F10" s="56"/>
      <c r="G10" s="56" t="str">
        <f>IF(入力用!G31=0," ",入力用!G31)</f>
        <v xml:space="preserve"> </v>
      </c>
      <c r="H10" s="56" t="str">
        <f>CONCATENATE(入力用!J31,入力用!K31)</f>
        <v/>
      </c>
      <c r="I10" s="56" t="str">
        <f>IF(入力用!L31=0," ",入力用!L31)</f>
        <v xml:space="preserve"> </v>
      </c>
      <c r="J10" s="56" t="str">
        <f>CONCATENATE(入力用!J32,入力用!K32)</f>
        <v/>
      </c>
      <c r="K10" s="56" t="str">
        <f>IF(入力用!L32=0," ",入力用!L32)</f>
        <v xml:space="preserve"> </v>
      </c>
      <c r="L10" s="56" t="str">
        <f>CONCATENATE(入力用!J33,入力用!K33)</f>
        <v/>
      </c>
      <c r="M10" s="56" t="str">
        <f>IF(入力用!L33=0," ",入力用!L33)</f>
        <v xml:space="preserve"> </v>
      </c>
      <c r="N10" s="56" t="str">
        <f>IF(入力用!R31=0,"",CONCATENATE(入力用!H31,"子",入力用!R31))</f>
        <v/>
      </c>
      <c r="O10" s="56" t="str">
        <f>IF(入力用!S31=0,"",CONCATENATE(入力用!H31,"子",入力用!S31))</f>
        <v/>
      </c>
      <c r="S10" s="1" t="s">
        <v>27</v>
      </c>
    </row>
    <row r="11" spans="1:19" ht="12.9" customHeight="1">
      <c r="A11" s="26" t="str">
        <f>IF(入力用!B34=0,"",基礎データ!$O$25)</f>
        <v/>
      </c>
      <c r="B11" s="26" t="str">
        <f>IF(入力用!B34=0," ",入力用!B34)</f>
        <v xml:space="preserve"> </v>
      </c>
      <c r="C11" s="26" t="str">
        <f>IF(入力用!H34=0,"",IF(入力用!H34="男",1,IF(入力用!H34="女",2)))</f>
        <v/>
      </c>
      <c r="D11" s="56" t="str">
        <f>CONCATENATE(入力用!C34," ",入力用!D34)</f>
        <v xml:space="preserve"> </v>
      </c>
      <c r="E11" s="56" t="str">
        <f>CONCATENATE(入力用!E34," ",入力用!F34)</f>
        <v xml:space="preserve"> </v>
      </c>
      <c r="F11" s="56"/>
      <c r="G11" s="56" t="str">
        <f>IF(入力用!G34=0," ",入力用!G34)</f>
        <v xml:space="preserve"> </v>
      </c>
      <c r="H11" s="56" t="str">
        <f>CONCATENATE(入力用!J34,入力用!K34)</f>
        <v/>
      </c>
      <c r="I11" s="56" t="str">
        <f>IF(入力用!L34=0," ",入力用!L34)</f>
        <v xml:space="preserve"> </v>
      </c>
      <c r="J11" s="56" t="str">
        <f>CONCATENATE(入力用!J35,入力用!K35)</f>
        <v/>
      </c>
      <c r="K11" s="56" t="str">
        <f>IF(入力用!L35=0," ",入力用!L35)</f>
        <v xml:space="preserve"> </v>
      </c>
      <c r="L11" s="56" t="str">
        <f>CONCATENATE(入力用!J36,入力用!K36)</f>
        <v/>
      </c>
      <c r="M11" s="56" t="str">
        <f>IF(入力用!L36=0," ",入力用!L36)</f>
        <v xml:space="preserve"> </v>
      </c>
      <c r="N11" s="56" t="str">
        <f>IF(入力用!R34=0,"",CONCATENATE(入力用!H34,"子",入力用!R34))</f>
        <v/>
      </c>
      <c r="O11" s="56" t="str">
        <f>IF(入力用!S34=0,"",CONCATENATE(入力用!H34,"子",入力用!S34))</f>
        <v/>
      </c>
      <c r="S11" s="1" t="s">
        <v>27</v>
      </c>
    </row>
    <row r="12" spans="1:19" ht="12.9" customHeight="1">
      <c r="A12" s="26" t="str">
        <f>IF(入力用!B37=0,"",基礎データ!$O$25)</f>
        <v/>
      </c>
      <c r="B12" s="26" t="str">
        <f>IF(入力用!B37=0," ",入力用!B37)</f>
        <v xml:space="preserve"> </v>
      </c>
      <c r="C12" s="26" t="str">
        <f>IF(入力用!H37=0,"",IF(入力用!H37="男",1,IF(入力用!H37="女",2)))</f>
        <v/>
      </c>
      <c r="D12" s="56" t="str">
        <f>CONCATENATE(入力用!C37," ",入力用!D37)</f>
        <v xml:space="preserve"> </v>
      </c>
      <c r="E12" s="56" t="str">
        <f>CONCATENATE(入力用!E37," ",入力用!F37)</f>
        <v xml:space="preserve"> </v>
      </c>
      <c r="F12" s="56"/>
      <c r="G12" s="56" t="str">
        <f>IF(入力用!G37=0," ",入力用!G37)</f>
        <v xml:space="preserve"> </v>
      </c>
      <c r="H12" s="56" t="str">
        <f>CONCATENATE(入力用!J37,入力用!K37)</f>
        <v/>
      </c>
      <c r="I12" s="56" t="str">
        <f>IF(入力用!L37=0," ",入力用!L37)</f>
        <v xml:space="preserve"> </v>
      </c>
      <c r="J12" s="56" t="str">
        <f>CONCATENATE(入力用!J38,入力用!K38)</f>
        <v/>
      </c>
      <c r="K12" s="56" t="str">
        <f>IF(入力用!L38=0," ",入力用!L38)</f>
        <v xml:space="preserve"> </v>
      </c>
      <c r="L12" s="56" t="str">
        <f>CONCATENATE(入力用!J39,入力用!K39)</f>
        <v/>
      </c>
      <c r="M12" s="56" t="str">
        <f>IF(入力用!L39=0," ",入力用!L39)</f>
        <v xml:space="preserve"> </v>
      </c>
      <c r="N12" s="56" t="str">
        <f>IF(入力用!R37=0,"",CONCATENATE(入力用!H37,"子",入力用!R37))</f>
        <v/>
      </c>
      <c r="O12" s="56" t="str">
        <f>IF(入力用!S37=0,"",CONCATENATE(入力用!H37,"子",入力用!S37))</f>
        <v/>
      </c>
      <c r="S12" s="1" t="s">
        <v>27</v>
      </c>
    </row>
    <row r="13" spans="1:19" ht="12.9" customHeight="1">
      <c r="A13" s="26" t="str">
        <f>IF(入力用!B40=0,"",基礎データ!$O$25)</f>
        <v/>
      </c>
      <c r="B13" s="26" t="str">
        <f>IF(入力用!B40=0," ",入力用!B40)</f>
        <v xml:space="preserve"> </v>
      </c>
      <c r="C13" s="26" t="str">
        <f>IF(入力用!H40=0,"",IF(入力用!H40="男",1,IF(入力用!H40="女",2)))</f>
        <v/>
      </c>
      <c r="D13" s="56" t="str">
        <f>CONCATENATE(入力用!C40," ",入力用!D40)</f>
        <v xml:space="preserve"> </v>
      </c>
      <c r="E13" s="56" t="str">
        <f>CONCATENATE(入力用!E40," ",入力用!F40)</f>
        <v xml:space="preserve"> </v>
      </c>
      <c r="F13" s="56"/>
      <c r="G13" s="56" t="str">
        <f>IF(入力用!G40=0," ",入力用!G40)</f>
        <v xml:space="preserve"> </v>
      </c>
      <c r="H13" s="56" t="str">
        <f>CONCATENATE(入力用!J40,入力用!K40)</f>
        <v/>
      </c>
      <c r="I13" s="56" t="str">
        <f>IF(入力用!L40=0," ",入力用!L40)</f>
        <v xml:space="preserve"> </v>
      </c>
      <c r="J13" s="56" t="str">
        <f>CONCATENATE(入力用!J41,入力用!K41)</f>
        <v/>
      </c>
      <c r="K13" s="56" t="str">
        <f>IF(入力用!L41=0," ",入力用!L41)</f>
        <v xml:space="preserve"> </v>
      </c>
      <c r="L13" s="56" t="str">
        <f>CONCATENATE(入力用!J42,入力用!K42)</f>
        <v/>
      </c>
      <c r="M13" s="56" t="str">
        <f>IF(入力用!L42=0," ",入力用!L42)</f>
        <v xml:space="preserve"> </v>
      </c>
      <c r="N13" s="56" t="str">
        <f>IF(入力用!R40=0,"",CONCATENATE(入力用!H40,"子",入力用!R40))</f>
        <v/>
      </c>
      <c r="O13" s="56" t="str">
        <f>IF(入力用!S40=0,"",CONCATENATE(入力用!H40,"子",入力用!S40))</f>
        <v/>
      </c>
      <c r="S13" s="1" t="s">
        <v>27</v>
      </c>
    </row>
    <row r="14" spans="1:19" ht="12.9" customHeight="1">
      <c r="A14" s="26" t="str">
        <f>IF(入力用!B43=0,"",基礎データ!$O$25)</f>
        <v/>
      </c>
      <c r="B14" s="26" t="str">
        <f>IF(入力用!B43=0," ",入力用!B43)</f>
        <v xml:space="preserve"> </v>
      </c>
      <c r="C14" s="26" t="str">
        <f>IF(入力用!H43=0,"",IF(入力用!H43="男",1,IF(入力用!H43="女",2)))</f>
        <v/>
      </c>
      <c r="D14" s="56" t="str">
        <f>CONCATENATE(入力用!C43," ",入力用!D43)</f>
        <v xml:space="preserve"> </v>
      </c>
      <c r="E14" s="56" t="str">
        <f>CONCATENATE(入力用!E43," ",入力用!F43)</f>
        <v xml:space="preserve"> </v>
      </c>
      <c r="F14" s="56"/>
      <c r="G14" s="56" t="str">
        <f>IF(入力用!G43=0," ",入力用!G43)</f>
        <v xml:space="preserve"> </v>
      </c>
      <c r="H14" s="56" t="str">
        <f>CONCATENATE(入力用!J43,入力用!K43)</f>
        <v/>
      </c>
      <c r="I14" s="56" t="str">
        <f>IF(入力用!L43=0," ",入力用!L43)</f>
        <v xml:space="preserve"> </v>
      </c>
      <c r="J14" s="56" t="str">
        <f>CONCATENATE(入力用!J44,入力用!K44)</f>
        <v/>
      </c>
      <c r="K14" s="56" t="str">
        <f>IF(入力用!L44=0," ",入力用!L44)</f>
        <v xml:space="preserve"> </v>
      </c>
      <c r="L14" s="56" t="str">
        <f>CONCATENATE(入力用!J45,入力用!K45)</f>
        <v/>
      </c>
      <c r="M14" s="56" t="str">
        <f>IF(入力用!L45=0," ",入力用!L45)</f>
        <v xml:space="preserve"> </v>
      </c>
      <c r="N14" s="56" t="str">
        <f>IF(入力用!R43=0,"",CONCATENATE(入力用!H43,"子",入力用!R43))</f>
        <v/>
      </c>
      <c r="O14" s="56" t="str">
        <f>IF(入力用!S43=0,"",CONCATENATE(入力用!H43,"子",入力用!S43))</f>
        <v/>
      </c>
      <c r="S14" s="1" t="s">
        <v>27</v>
      </c>
    </row>
    <row r="15" spans="1:19" ht="12.9" customHeight="1">
      <c r="A15" s="26" t="str">
        <f>IF(入力用!B46=0,"",基礎データ!$O$25)</f>
        <v/>
      </c>
      <c r="B15" s="26" t="str">
        <f>IF(入力用!B46=0," ",入力用!B46)</f>
        <v xml:space="preserve"> </v>
      </c>
      <c r="C15" s="26" t="str">
        <f>IF(入力用!H46=0,"",IF(入力用!H46="男",1,IF(入力用!H46="女",2)))</f>
        <v/>
      </c>
      <c r="D15" s="56" t="str">
        <f>CONCATENATE(入力用!C46," ",入力用!D46)</f>
        <v xml:space="preserve"> </v>
      </c>
      <c r="E15" s="56" t="str">
        <f>CONCATENATE(入力用!E46," ",入力用!F46)</f>
        <v xml:space="preserve"> </v>
      </c>
      <c r="F15" s="56"/>
      <c r="G15" s="56" t="str">
        <f>IF(入力用!G46=0," ",入力用!G46)</f>
        <v xml:space="preserve"> </v>
      </c>
      <c r="H15" s="56" t="str">
        <f>CONCATENATE(入力用!J46,入力用!K46)</f>
        <v/>
      </c>
      <c r="I15" s="56" t="str">
        <f>IF(入力用!L46=0," ",入力用!L46)</f>
        <v xml:space="preserve"> </v>
      </c>
      <c r="J15" s="56" t="str">
        <f>CONCATENATE(入力用!J47,入力用!K47)</f>
        <v/>
      </c>
      <c r="K15" s="56" t="str">
        <f>IF(入力用!L47=0," ",入力用!L47)</f>
        <v xml:space="preserve"> </v>
      </c>
      <c r="L15" s="56" t="str">
        <f>CONCATENATE(入力用!J48,入力用!K48)</f>
        <v/>
      </c>
      <c r="M15" s="56" t="str">
        <f>IF(入力用!L48=0," ",入力用!L48)</f>
        <v xml:space="preserve"> </v>
      </c>
      <c r="N15" s="56" t="str">
        <f>IF(入力用!R46=0,"",CONCATENATE(入力用!H46,"子",入力用!R46))</f>
        <v/>
      </c>
      <c r="O15" s="56" t="str">
        <f>IF(入力用!S46=0,"",CONCATENATE(入力用!H46,"子",入力用!S46))</f>
        <v/>
      </c>
      <c r="S15" s="1" t="s">
        <v>27</v>
      </c>
    </row>
    <row r="16" spans="1:19" ht="12.9" customHeight="1">
      <c r="A16" s="26" t="str">
        <f>IF(入力用!B49=0,"",基礎データ!$O$25)</f>
        <v/>
      </c>
      <c r="B16" s="26" t="str">
        <f>IF(入力用!B49=0," ",入力用!B49)</f>
        <v xml:space="preserve"> </v>
      </c>
      <c r="C16" s="26" t="str">
        <f>IF(入力用!H49=0,"",IF(入力用!H49="男",1,IF(入力用!H49="女",2)))</f>
        <v/>
      </c>
      <c r="D16" s="56" t="str">
        <f>CONCATENATE(入力用!C49," ",入力用!D49)</f>
        <v xml:space="preserve"> </v>
      </c>
      <c r="E16" s="56" t="str">
        <f>CONCATENATE(入力用!E49," ",入力用!F49)</f>
        <v xml:space="preserve"> </v>
      </c>
      <c r="F16" s="56"/>
      <c r="G16" s="56" t="str">
        <f>IF(入力用!G49=0," ",入力用!G49)</f>
        <v xml:space="preserve"> </v>
      </c>
      <c r="H16" s="56" t="str">
        <f>CONCATENATE(入力用!J49,入力用!K49)</f>
        <v/>
      </c>
      <c r="I16" s="56" t="str">
        <f>IF(入力用!L49=0," ",入力用!L49)</f>
        <v xml:space="preserve"> </v>
      </c>
      <c r="J16" s="56" t="str">
        <f>CONCATENATE(入力用!J50,入力用!K50)</f>
        <v/>
      </c>
      <c r="K16" s="56" t="str">
        <f>IF(入力用!L50=0," ",入力用!L50)</f>
        <v xml:space="preserve"> </v>
      </c>
      <c r="L16" s="56" t="str">
        <f>CONCATENATE(入力用!J51,入力用!K51)</f>
        <v/>
      </c>
      <c r="M16" s="56" t="str">
        <f>IF(入力用!L51=0," ",入力用!L51)</f>
        <v xml:space="preserve"> </v>
      </c>
      <c r="N16" s="56" t="str">
        <f>IF(入力用!R49=0,"",CONCATENATE(入力用!H49,"子",入力用!R49))</f>
        <v/>
      </c>
      <c r="O16" s="56" t="str">
        <f>IF(入力用!S49=0,"",CONCATENATE(入力用!H49,"子",入力用!S49))</f>
        <v/>
      </c>
      <c r="S16" s="1" t="s">
        <v>27</v>
      </c>
    </row>
    <row r="17" spans="1:19" ht="12.9" customHeight="1">
      <c r="A17" s="26" t="str">
        <f>IF(入力用!B52=0,"",基礎データ!$O$25)</f>
        <v/>
      </c>
      <c r="B17" s="26" t="str">
        <f>IF(入力用!B52=0," ",入力用!B52)</f>
        <v xml:space="preserve"> </v>
      </c>
      <c r="C17" s="26" t="str">
        <f>IF(入力用!H52=0,"",IF(入力用!H52="男",1,IF(入力用!H52="女",2)))</f>
        <v/>
      </c>
      <c r="D17" s="56" t="str">
        <f>CONCATENATE(入力用!C52," ",入力用!D52)</f>
        <v xml:space="preserve"> </v>
      </c>
      <c r="E17" s="56" t="str">
        <f>CONCATENATE(入力用!E52," ",入力用!F52)</f>
        <v xml:space="preserve"> </v>
      </c>
      <c r="F17" s="56"/>
      <c r="G17" s="56" t="str">
        <f>IF(入力用!G52=0," ",入力用!G52)</f>
        <v xml:space="preserve"> </v>
      </c>
      <c r="H17" s="56" t="str">
        <f>CONCATENATE(入力用!J52,入力用!K52)</f>
        <v/>
      </c>
      <c r="I17" s="56" t="str">
        <f>IF(入力用!L52=0," ",入力用!L52)</f>
        <v xml:space="preserve"> </v>
      </c>
      <c r="J17" s="56" t="str">
        <f>CONCATENATE(入力用!J53,入力用!K53)</f>
        <v/>
      </c>
      <c r="K17" s="56" t="str">
        <f>IF(入力用!L53=0," ",入力用!L53)</f>
        <v xml:space="preserve"> </v>
      </c>
      <c r="L17" s="56" t="str">
        <f>CONCATENATE(入力用!J54,入力用!K54)</f>
        <v/>
      </c>
      <c r="M17" s="56" t="str">
        <f>IF(入力用!L54=0," ",入力用!L54)</f>
        <v xml:space="preserve"> </v>
      </c>
      <c r="N17" s="56" t="str">
        <f>IF(入力用!R52=0,"",CONCATENATE(入力用!H52,"子",入力用!R52))</f>
        <v/>
      </c>
      <c r="O17" s="56" t="str">
        <f>IF(入力用!S52=0,"",CONCATENATE(入力用!H52,"子",入力用!S52))</f>
        <v/>
      </c>
      <c r="S17" s="1" t="s">
        <v>27</v>
      </c>
    </row>
    <row r="18" spans="1:19" ht="12.9" customHeight="1">
      <c r="A18" s="26" t="str">
        <f>IF(入力用!B55=0,"",基礎データ!$O$25)</f>
        <v/>
      </c>
      <c r="B18" s="26" t="str">
        <f>IF(入力用!B55=0," ",入力用!B55)</f>
        <v xml:space="preserve"> </v>
      </c>
      <c r="C18" s="26" t="str">
        <f>IF(入力用!H55=0,"",IF(入力用!H55="男",1,IF(入力用!H55="女",2)))</f>
        <v/>
      </c>
      <c r="D18" s="56" t="str">
        <f>CONCATENATE(入力用!C55," ",入力用!D55)</f>
        <v xml:space="preserve"> </v>
      </c>
      <c r="E18" s="56" t="str">
        <f>CONCATENATE(入力用!E55," ",入力用!F55)</f>
        <v xml:space="preserve"> </v>
      </c>
      <c r="F18" s="56"/>
      <c r="G18" s="56" t="str">
        <f>IF(入力用!G55=0," ",入力用!G55)</f>
        <v xml:space="preserve"> </v>
      </c>
      <c r="H18" s="56" t="str">
        <f>CONCATENATE(入力用!J55,入力用!K55)</f>
        <v/>
      </c>
      <c r="I18" s="56" t="str">
        <f>IF(入力用!L55=0," ",入力用!L55)</f>
        <v xml:space="preserve"> </v>
      </c>
      <c r="J18" s="56" t="str">
        <f>CONCATENATE(入力用!J56,入力用!K56)</f>
        <v/>
      </c>
      <c r="K18" s="56" t="str">
        <f>IF(入力用!L56=0," ",入力用!L56)</f>
        <v xml:space="preserve"> </v>
      </c>
      <c r="L18" s="56" t="str">
        <f>CONCATENATE(入力用!J57,入力用!K57)</f>
        <v/>
      </c>
      <c r="M18" s="56" t="str">
        <f>IF(入力用!L57=0," ",入力用!L57)</f>
        <v xml:space="preserve"> </v>
      </c>
      <c r="N18" s="56" t="str">
        <f>IF(入力用!R55=0,"",CONCATENATE(入力用!H55,"子",入力用!R55))</f>
        <v/>
      </c>
      <c r="O18" s="56" t="str">
        <f>IF(入力用!S55=0,"",CONCATENATE(入力用!H55,"子",入力用!S55))</f>
        <v/>
      </c>
      <c r="S18" s="1" t="s">
        <v>27</v>
      </c>
    </row>
    <row r="19" spans="1:19" ht="12.9" customHeight="1">
      <c r="A19" s="26" t="str">
        <f>IF(入力用!B58=0,"",基礎データ!$O$25)</f>
        <v/>
      </c>
      <c r="B19" s="26" t="str">
        <f>IF(入力用!B58=0," ",入力用!B58)</f>
        <v xml:space="preserve"> </v>
      </c>
      <c r="C19" s="26" t="str">
        <f>IF(入力用!H58=0,"",IF(入力用!H58="男",1,IF(入力用!H58="女",2)))</f>
        <v/>
      </c>
      <c r="D19" s="56" t="str">
        <f>CONCATENATE(入力用!C58," ",入力用!D58)</f>
        <v xml:space="preserve"> </v>
      </c>
      <c r="E19" s="56" t="str">
        <f>CONCATENATE(入力用!E58," ",入力用!F58)</f>
        <v xml:space="preserve"> </v>
      </c>
      <c r="F19" s="56"/>
      <c r="G19" s="56" t="str">
        <f>IF(入力用!G58=0," ",入力用!G58)</f>
        <v xml:space="preserve"> </v>
      </c>
      <c r="H19" s="56" t="str">
        <f>CONCATENATE(入力用!J58,入力用!K58)</f>
        <v/>
      </c>
      <c r="I19" s="56" t="str">
        <f>IF(入力用!L58=0," ",入力用!L58)</f>
        <v xml:space="preserve"> </v>
      </c>
      <c r="J19" s="56" t="str">
        <f>CONCATENATE(入力用!J59,入力用!K59)</f>
        <v/>
      </c>
      <c r="K19" s="56" t="str">
        <f>IF(入力用!L59=0," ",入力用!L59)</f>
        <v xml:space="preserve"> </v>
      </c>
      <c r="L19" s="56" t="str">
        <f>CONCATENATE(入力用!J60,入力用!K60)</f>
        <v/>
      </c>
      <c r="M19" s="56" t="str">
        <f>IF(入力用!L60=0," ",入力用!L60)</f>
        <v xml:space="preserve"> </v>
      </c>
      <c r="N19" s="56" t="str">
        <f>IF(入力用!R58=0,"",CONCATENATE(入力用!H58,"子",入力用!R58))</f>
        <v/>
      </c>
      <c r="O19" s="56" t="str">
        <f>IF(入力用!S58=0,"",CONCATENATE(入力用!H58,"子",入力用!S58))</f>
        <v/>
      </c>
      <c r="S19" s="1" t="s">
        <v>27</v>
      </c>
    </row>
    <row r="20" spans="1:19" ht="12.9" customHeight="1">
      <c r="A20" s="26" t="str">
        <f>IF(入力用!B61=0,"",基礎データ!$O$25)</f>
        <v/>
      </c>
      <c r="B20" s="26" t="str">
        <f>IF(入力用!B61=0," ",入力用!B61)</f>
        <v xml:space="preserve"> </v>
      </c>
      <c r="C20" s="26" t="str">
        <f>IF(入力用!H61=0,"",IF(入力用!H61="男",1,IF(入力用!H61="女",2)))</f>
        <v/>
      </c>
      <c r="D20" s="56" t="str">
        <f>CONCATENATE(入力用!C61," ",入力用!D61)</f>
        <v xml:space="preserve"> </v>
      </c>
      <c r="E20" s="56" t="str">
        <f>CONCATENATE(入力用!E61," ",入力用!F61)</f>
        <v xml:space="preserve"> </v>
      </c>
      <c r="F20" s="56"/>
      <c r="G20" s="56" t="str">
        <f>IF(入力用!G61=0," ",入力用!G61)</f>
        <v xml:space="preserve"> </v>
      </c>
      <c r="H20" s="56" t="str">
        <f>CONCATENATE(入力用!J61,入力用!K61)</f>
        <v/>
      </c>
      <c r="I20" s="56" t="str">
        <f>IF(入力用!L61=0," ",入力用!L61)</f>
        <v xml:space="preserve"> </v>
      </c>
      <c r="J20" s="56" t="str">
        <f>CONCATENATE(入力用!J62,入力用!K62)</f>
        <v/>
      </c>
      <c r="K20" s="56" t="str">
        <f>IF(入力用!L62=0," ",入力用!L62)</f>
        <v xml:space="preserve"> </v>
      </c>
      <c r="L20" s="56" t="str">
        <f>CONCATENATE(入力用!J63,入力用!K63)</f>
        <v/>
      </c>
      <c r="M20" s="56" t="str">
        <f>IF(入力用!L63=0," ",入力用!L63)</f>
        <v xml:space="preserve"> </v>
      </c>
      <c r="N20" s="56" t="str">
        <f>IF(入力用!R61=0,"",CONCATENATE(入力用!H61,"子",入力用!R61))</f>
        <v/>
      </c>
      <c r="O20" s="56" t="str">
        <f>IF(入力用!S61=0,"",CONCATENATE(入力用!H61,"子",入力用!S61))</f>
        <v/>
      </c>
      <c r="S20" s="1" t="s">
        <v>27</v>
      </c>
    </row>
    <row r="21" spans="1:19" ht="12.9" customHeight="1">
      <c r="A21" s="26" t="str">
        <f>IF(入力用!B64=0,"",基礎データ!$O$25)</f>
        <v/>
      </c>
      <c r="B21" s="26" t="str">
        <f>IF(入力用!B64=0," ",入力用!B64)</f>
        <v xml:space="preserve"> </v>
      </c>
      <c r="C21" s="26" t="str">
        <f>IF(入力用!H64=0,"",IF(入力用!H64="男",1,IF(入力用!H64="女",2)))</f>
        <v/>
      </c>
      <c r="D21" s="56" t="str">
        <f>CONCATENATE(入力用!C64," ",入力用!D64)</f>
        <v xml:space="preserve"> </v>
      </c>
      <c r="E21" s="56" t="str">
        <f>CONCATENATE(入力用!E64," ",入力用!F64)</f>
        <v xml:space="preserve"> </v>
      </c>
      <c r="F21" s="56"/>
      <c r="G21" s="56" t="str">
        <f>IF(入力用!G64=0," ",入力用!G64)</f>
        <v xml:space="preserve"> </v>
      </c>
      <c r="H21" s="56" t="str">
        <f>CONCATENATE(入力用!J64,入力用!K64)</f>
        <v/>
      </c>
      <c r="I21" s="56" t="str">
        <f>IF(入力用!L64=0," ",入力用!L64)</f>
        <v xml:space="preserve"> </v>
      </c>
      <c r="J21" s="56" t="str">
        <f>CONCATENATE(入力用!J65,入力用!K65)</f>
        <v/>
      </c>
      <c r="K21" s="56" t="str">
        <f>IF(入力用!L65=0," ",入力用!L65)</f>
        <v xml:space="preserve"> </v>
      </c>
      <c r="L21" s="56" t="str">
        <f>CONCATENATE(入力用!J66,入力用!K66)</f>
        <v/>
      </c>
      <c r="M21" s="56" t="str">
        <f>IF(入力用!L66=0," ",入力用!L66)</f>
        <v xml:space="preserve"> </v>
      </c>
      <c r="N21" s="56" t="str">
        <f>IF(入力用!R64=0,"",CONCATENATE(入力用!H64,"子",入力用!R64))</f>
        <v/>
      </c>
      <c r="O21" s="56" t="str">
        <f>IF(入力用!S64=0,"",CONCATENATE(入力用!H64,"子",入力用!S64))</f>
        <v/>
      </c>
      <c r="S21" s="1" t="s">
        <v>27</v>
      </c>
    </row>
    <row r="22" spans="1:19" ht="12.9" customHeight="1">
      <c r="A22" s="26" t="str">
        <f>IF(入力用!B67=0,"",基礎データ!$O$25)</f>
        <v/>
      </c>
      <c r="B22" s="26" t="str">
        <f>IF(入力用!B67=0," ",入力用!B67)</f>
        <v xml:space="preserve"> </v>
      </c>
      <c r="C22" s="26" t="str">
        <f>IF(入力用!H67=0,"",IF(入力用!H67="男",1,IF(入力用!H67="女",2)))</f>
        <v/>
      </c>
      <c r="D22" s="56" t="str">
        <f>CONCATENATE(入力用!C67," ",入力用!D67)</f>
        <v xml:space="preserve"> </v>
      </c>
      <c r="E22" s="56" t="str">
        <f>CONCATENATE(入力用!E67," ",入力用!F67)</f>
        <v xml:space="preserve"> </v>
      </c>
      <c r="F22" s="56"/>
      <c r="G22" s="56" t="str">
        <f>IF(入力用!G67=0," ",入力用!G67)</f>
        <v xml:space="preserve"> </v>
      </c>
      <c r="H22" s="56" t="str">
        <f>CONCATENATE(入力用!J67,入力用!K67)</f>
        <v/>
      </c>
      <c r="I22" s="56" t="str">
        <f>IF(入力用!L67=0," ",入力用!L67)</f>
        <v xml:space="preserve"> </v>
      </c>
      <c r="J22" s="56" t="str">
        <f>CONCATENATE(入力用!J68,入力用!K68)</f>
        <v/>
      </c>
      <c r="K22" s="56" t="str">
        <f>IF(入力用!L68=0," ",入力用!L68)</f>
        <v xml:space="preserve"> </v>
      </c>
      <c r="L22" s="56" t="str">
        <f>CONCATENATE(入力用!J69,入力用!K69)</f>
        <v/>
      </c>
      <c r="M22" s="56" t="str">
        <f>IF(入力用!L69=0," ",入力用!L69)</f>
        <v xml:space="preserve"> </v>
      </c>
      <c r="N22" s="56" t="str">
        <f>IF(入力用!R67=0,"",CONCATENATE(入力用!H67,"子",入力用!R67))</f>
        <v/>
      </c>
      <c r="O22" s="56" t="str">
        <f>IF(入力用!S67=0,"",CONCATENATE(入力用!H67,"子",入力用!S67))</f>
        <v/>
      </c>
      <c r="S22" s="1" t="s">
        <v>27</v>
      </c>
    </row>
    <row r="23" spans="1:19" ht="12.9" customHeight="1">
      <c r="A23" s="26" t="str">
        <f>IF(入力用!B70=0,"",基礎データ!$O$25)</f>
        <v/>
      </c>
      <c r="B23" s="26" t="str">
        <f>IF(入力用!B70=0," ",入力用!B70)</f>
        <v xml:space="preserve"> </v>
      </c>
      <c r="C23" s="26" t="str">
        <f>IF(入力用!H70=0,"",IF(入力用!H70="男",1,IF(入力用!H70="女",2)))</f>
        <v/>
      </c>
      <c r="D23" s="56" t="str">
        <f>CONCATENATE(入力用!C70," ",入力用!D70)</f>
        <v xml:space="preserve"> </v>
      </c>
      <c r="E23" s="56" t="str">
        <f>CONCATENATE(入力用!E70," ",入力用!F70)</f>
        <v xml:space="preserve"> </v>
      </c>
      <c r="F23" s="56"/>
      <c r="G23" s="56" t="str">
        <f>IF(入力用!G70=0," ",入力用!G70)</f>
        <v xml:space="preserve"> </v>
      </c>
      <c r="H23" s="56" t="str">
        <f>CONCATENATE(入力用!J70,入力用!K70)</f>
        <v/>
      </c>
      <c r="I23" s="56" t="str">
        <f>IF(入力用!L70=0," ",入力用!L70)</f>
        <v xml:space="preserve"> </v>
      </c>
      <c r="J23" s="56" t="str">
        <f>CONCATENATE(入力用!J71,入力用!K71)</f>
        <v/>
      </c>
      <c r="K23" s="56" t="str">
        <f>IF(入力用!L71=0," ",入力用!L71)</f>
        <v xml:space="preserve"> </v>
      </c>
      <c r="L23" s="56" t="str">
        <f>CONCATENATE(入力用!J72,入力用!K72)</f>
        <v/>
      </c>
      <c r="M23" s="56" t="str">
        <f>IF(入力用!L72=0," ",入力用!L72)</f>
        <v xml:space="preserve"> </v>
      </c>
      <c r="N23" s="56" t="str">
        <f>IF(入力用!R70=0,"",CONCATENATE(入力用!H70,"子",入力用!R70))</f>
        <v/>
      </c>
      <c r="O23" s="56" t="str">
        <f>IF(入力用!S70=0,"",CONCATENATE(入力用!H70,"子",入力用!S70))</f>
        <v/>
      </c>
      <c r="S23" s="1" t="s">
        <v>27</v>
      </c>
    </row>
    <row r="24" spans="1:19" ht="12.9" customHeight="1">
      <c r="A24" s="26" t="str">
        <f>IF(入力用!B73=0,"",基礎データ!$O$25)</f>
        <v/>
      </c>
      <c r="B24" s="26" t="str">
        <f>IF(入力用!B73=0," ",入力用!B73)</f>
        <v xml:space="preserve"> </v>
      </c>
      <c r="C24" s="26" t="str">
        <f>IF(入力用!H73=0,"",IF(入力用!H73="男",1,IF(入力用!H73="女",2)))</f>
        <v/>
      </c>
      <c r="D24" s="56" t="str">
        <f>CONCATENATE(入力用!C73," ",入力用!D73)</f>
        <v xml:space="preserve"> </v>
      </c>
      <c r="E24" s="56" t="str">
        <f>CONCATENATE(入力用!E73," ",入力用!F73)</f>
        <v xml:space="preserve"> </v>
      </c>
      <c r="F24" s="56"/>
      <c r="G24" s="56" t="str">
        <f>IF(入力用!G73=0," ",入力用!G73)</f>
        <v xml:space="preserve"> </v>
      </c>
      <c r="H24" s="56" t="str">
        <f>CONCATENATE(入力用!J73,入力用!K73)</f>
        <v/>
      </c>
      <c r="I24" s="56" t="str">
        <f>IF(入力用!L73=0," ",入力用!L73)</f>
        <v xml:space="preserve"> </v>
      </c>
      <c r="J24" s="56" t="str">
        <f>CONCATENATE(入力用!J74,入力用!K74)</f>
        <v/>
      </c>
      <c r="K24" s="56" t="str">
        <f>IF(入力用!L74=0," ",入力用!L74)</f>
        <v xml:space="preserve"> </v>
      </c>
      <c r="L24" s="56" t="str">
        <f>CONCATENATE(入力用!J75,入力用!K75)</f>
        <v/>
      </c>
      <c r="M24" s="56" t="str">
        <f>IF(入力用!L75=0," ",入力用!L75)</f>
        <v xml:space="preserve"> </v>
      </c>
      <c r="N24" s="56" t="str">
        <f>IF(入力用!R73=0,"",CONCATENATE(入力用!H73,"子",入力用!R73))</f>
        <v/>
      </c>
      <c r="O24" s="56" t="str">
        <f>IF(入力用!S73=0,"",CONCATENATE(入力用!H73,"子",入力用!S73))</f>
        <v/>
      </c>
      <c r="S24" s="1" t="s">
        <v>27</v>
      </c>
    </row>
    <row r="25" spans="1:19" ht="12.9" customHeight="1">
      <c r="A25" s="26" t="str">
        <f>IF(入力用!B76=0,"",基礎データ!$O$25)</f>
        <v/>
      </c>
      <c r="B25" s="26" t="str">
        <f>IF(入力用!B76=0," ",入力用!B76)</f>
        <v xml:space="preserve"> </v>
      </c>
      <c r="C25" s="26" t="str">
        <f>IF(入力用!H76=0,"",IF(入力用!H76="男",1,IF(入力用!H76="女",2)))</f>
        <v/>
      </c>
      <c r="D25" s="56" t="str">
        <f>CONCATENATE(入力用!C76," ",入力用!D76)</f>
        <v xml:space="preserve"> </v>
      </c>
      <c r="E25" s="56" t="str">
        <f>CONCATENATE(入力用!E76," ",入力用!F76)</f>
        <v xml:space="preserve"> </v>
      </c>
      <c r="F25" s="56"/>
      <c r="G25" s="56" t="str">
        <f>IF(入力用!G76=0," ",入力用!G76)</f>
        <v xml:space="preserve"> </v>
      </c>
      <c r="H25" s="56" t="str">
        <f>CONCATENATE(入力用!J76,入力用!K76)</f>
        <v/>
      </c>
      <c r="I25" s="56" t="str">
        <f>IF(入力用!L76=0," ",入力用!L76)</f>
        <v xml:space="preserve"> </v>
      </c>
      <c r="J25" s="56" t="str">
        <f>CONCATENATE(入力用!J77,入力用!K77)</f>
        <v/>
      </c>
      <c r="K25" s="56" t="str">
        <f>IF(入力用!L77=0," ",入力用!L77)</f>
        <v xml:space="preserve"> </v>
      </c>
      <c r="L25" s="56" t="str">
        <f>CONCATENATE(入力用!J78,入力用!K78)</f>
        <v/>
      </c>
      <c r="M25" s="56" t="str">
        <f>IF(入力用!L78=0," ",入力用!L78)</f>
        <v xml:space="preserve"> </v>
      </c>
      <c r="N25" s="56" t="str">
        <f>IF(入力用!R76=0,"",CONCATENATE(入力用!H76,"子",入力用!R76))</f>
        <v/>
      </c>
      <c r="O25" s="56" t="str">
        <f>IF(入力用!S76=0,"",CONCATENATE(入力用!H76,"子",入力用!S76))</f>
        <v/>
      </c>
      <c r="S25" s="1" t="s">
        <v>27</v>
      </c>
    </row>
    <row r="26" spans="1:19" ht="12.9" customHeight="1">
      <c r="A26" s="26" t="str">
        <f>IF(入力用!B79=0,"",基礎データ!$O$25)</f>
        <v/>
      </c>
      <c r="B26" s="26" t="str">
        <f>IF(入力用!B79=0," ",入力用!B79)</f>
        <v xml:space="preserve"> </v>
      </c>
      <c r="C26" s="26" t="str">
        <f>IF(入力用!H79=0,"",IF(入力用!H79="男",1,IF(入力用!H79="女",2)))</f>
        <v/>
      </c>
      <c r="D26" s="56" t="str">
        <f>CONCATENATE(入力用!C79," ",入力用!D79)</f>
        <v xml:space="preserve"> </v>
      </c>
      <c r="E26" s="56" t="str">
        <f>CONCATENATE(入力用!E79," ",入力用!F79)</f>
        <v xml:space="preserve"> </v>
      </c>
      <c r="F26" s="56"/>
      <c r="G26" s="56" t="str">
        <f>IF(入力用!G79=0," ",入力用!G79)</f>
        <v xml:space="preserve"> </v>
      </c>
      <c r="H26" s="56" t="str">
        <f>CONCATENATE(入力用!J79,入力用!K79)</f>
        <v/>
      </c>
      <c r="I26" s="56" t="str">
        <f>IF(入力用!L79=0," ",入力用!L79)</f>
        <v xml:space="preserve"> </v>
      </c>
      <c r="J26" s="56" t="str">
        <f>CONCATENATE(入力用!J80,入力用!K80)</f>
        <v/>
      </c>
      <c r="K26" s="56" t="str">
        <f>IF(入力用!L80=0," ",入力用!L80)</f>
        <v xml:space="preserve"> </v>
      </c>
      <c r="L26" s="56" t="str">
        <f>CONCATENATE(入力用!J81,入力用!K81)</f>
        <v/>
      </c>
      <c r="M26" s="56" t="str">
        <f>IF(入力用!L81=0," ",入力用!L81)</f>
        <v xml:space="preserve"> </v>
      </c>
      <c r="N26" s="56" t="str">
        <f>IF(入力用!R79=0,"",CONCATENATE(入力用!H79,"子",入力用!R79))</f>
        <v/>
      </c>
      <c r="O26" s="56" t="str">
        <f>IF(入力用!S79=0,"",CONCATENATE(入力用!H79,"子",入力用!S79))</f>
        <v/>
      </c>
      <c r="S26" s="1" t="s">
        <v>27</v>
      </c>
    </row>
    <row r="27" spans="1:19" ht="12.9" customHeight="1">
      <c r="A27" s="26" t="str">
        <f>IF(入力用!B82=0,"",基礎データ!$O$25)</f>
        <v/>
      </c>
      <c r="B27" s="26" t="str">
        <f>IF(入力用!B82=0," ",入力用!B82)</f>
        <v xml:space="preserve"> </v>
      </c>
      <c r="C27" s="26" t="str">
        <f>IF(入力用!H82=0,"",IF(入力用!H82="男",1,IF(入力用!H82="女",2)))</f>
        <v/>
      </c>
      <c r="D27" s="56" t="str">
        <f>CONCATENATE(入力用!C82," ",入力用!D82)</f>
        <v xml:space="preserve"> </v>
      </c>
      <c r="E27" s="56" t="str">
        <f>CONCATENATE(入力用!E82," ",入力用!F82)</f>
        <v xml:space="preserve"> </v>
      </c>
      <c r="F27" s="56"/>
      <c r="G27" s="56" t="str">
        <f>IF(入力用!G82=0," ",入力用!G82)</f>
        <v xml:space="preserve"> </v>
      </c>
      <c r="H27" s="56" t="str">
        <f>CONCATENATE(入力用!J82,入力用!K82)</f>
        <v/>
      </c>
      <c r="I27" s="56" t="str">
        <f>IF(入力用!L82=0," ",入力用!L82)</f>
        <v xml:space="preserve"> </v>
      </c>
      <c r="J27" s="56" t="str">
        <f>CONCATENATE(入力用!J83,入力用!K83)</f>
        <v/>
      </c>
      <c r="K27" s="56" t="str">
        <f>IF(入力用!L83=0," ",入力用!L83)</f>
        <v xml:space="preserve"> </v>
      </c>
      <c r="L27" s="56" t="str">
        <f>CONCATENATE(入力用!J84,入力用!K84)</f>
        <v/>
      </c>
      <c r="M27" s="56" t="str">
        <f>IF(入力用!L84=0," ",入力用!L84)</f>
        <v xml:space="preserve"> </v>
      </c>
      <c r="N27" s="56" t="str">
        <f>IF(入力用!R82=0,"",CONCATENATE(入力用!H82,"子",入力用!R82))</f>
        <v/>
      </c>
      <c r="O27" s="56" t="str">
        <f>IF(入力用!S82=0,"",CONCATENATE(入力用!H82,"子",入力用!S82))</f>
        <v/>
      </c>
      <c r="S27" s="1" t="s">
        <v>27</v>
      </c>
    </row>
    <row r="28" spans="1:19" ht="12.9" customHeight="1">
      <c r="A28" s="26" t="str">
        <f>IF(入力用!B85=0,"",基礎データ!$O$25)</f>
        <v/>
      </c>
      <c r="B28" s="26" t="str">
        <f>IF(入力用!B85=0," ",入力用!B85)</f>
        <v xml:space="preserve"> </v>
      </c>
      <c r="C28" s="26" t="str">
        <f>IF(入力用!H85=0,"",IF(入力用!H85="男",1,IF(入力用!H85="女",2)))</f>
        <v/>
      </c>
      <c r="D28" s="56" t="str">
        <f>CONCATENATE(入力用!C85," ",入力用!D85)</f>
        <v xml:space="preserve"> </v>
      </c>
      <c r="E28" s="56" t="str">
        <f>CONCATENATE(入力用!E85," ",入力用!F85)</f>
        <v xml:space="preserve"> </v>
      </c>
      <c r="F28" s="56"/>
      <c r="G28" s="56" t="str">
        <f>IF(入力用!G85=0," ",入力用!G85)</f>
        <v xml:space="preserve"> </v>
      </c>
      <c r="H28" s="56" t="str">
        <f>CONCATENATE(入力用!J85,入力用!K85)</f>
        <v/>
      </c>
      <c r="I28" s="56" t="str">
        <f>IF(入力用!L85=0," ",入力用!L85)</f>
        <v xml:space="preserve"> </v>
      </c>
      <c r="J28" s="56" t="str">
        <f>CONCATENATE(入力用!J86,入力用!K86)</f>
        <v/>
      </c>
      <c r="K28" s="56" t="str">
        <f>IF(入力用!L87=0," ",入力用!L87)</f>
        <v xml:space="preserve"> </v>
      </c>
      <c r="L28" s="56" t="str">
        <f>CONCATENATE(入力用!J87,入力用!K87)</f>
        <v/>
      </c>
      <c r="M28" s="56" t="str">
        <f>IF(入力用!L87=0," ",入力用!L87)</f>
        <v xml:space="preserve"> </v>
      </c>
      <c r="N28" s="56" t="str">
        <f>IF(入力用!R85=0,"",CONCATENATE(入力用!H85,"子",入力用!R85))</f>
        <v/>
      </c>
      <c r="O28" s="56" t="str">
        <f>IF(入力用!S85=0,"",CONCATENATE(入力用!H85,"子",入力用!S85))</f>
        <v/>
      </c>
      <c r="S28" s="1" t="s">
        <v>27</v>
      </c>
    </row>
    <row r="29" spans="1:19" ht="12.9" customHeight="1">
      <c r="A29" s="26" t="str">
        <f>IF(入力用!B88=0,"",基礎データ!$O$25)</f>
        <v/>
      </c>
      <c r="B29" s="26" t="str">
        <f>IF(入力用!B88=0," ",入力用!B88)</f>
        <v xml:space="preserve"> </v>
      </c>
      <c r="C29" s="26" t="str">
        <f>IF(入力用!H88=0,"",IF(入力用!H88="男",1,IF(入力用!H88="女",2)))</f>
        <v/>
      </c>
      <c r="D29" s="56" t="str">
        <f>CONCATENATE(入力用!C88," ",入力用!D88)</f>
        <v xml:space="preserve"> </v>
      </c>
      <c r="E29" s="56" t="str">
        <f>CONCATENATE(入力用!E88," ",入力用!F88)</f>
        <v xml:space="preserve"> </v>
      </c>
      <c r="F29" s="56"/>
      <c r="G29" s="56" t="str">
        <f>IF(入力用!G88=0," ",入力用!G88)</f>
        <v xml:space="preserve"> </v>
      </c>
      <c r="H29" s="56" t="str">
        <f>CONCATENATE(入力用!J88,入力用!K88)</f>
        <v/>
      </c>
      <c r="I29" s="56" t="str">
        <f>IF(入力用!L88=0," ",入力用!L88)</f>
        <v xml:space="preserve"> </v>
      </c>
      <c r="J29" s="56" t="str">
        <f>CONCATENATE(入力用!J89,入力用!K89)</f>
        <v/>
      </c>
      <c r="K29" s="56" t="str">
        <f>IF(入力用!L90=0," ",入力用!L90)</f>
        <v xml:space="preserve"> </v>
      </c>
      <c r="L29" s="56" t="str">
        <f>CONCATENATE(入力用!J90,入力用!K90)</f>
        <v/>
      </c>
      <c r="M29" s="56" t="str">
        <f>IF(入力用!L90=0," ",入力用!L90)</f>
        <v xml:space="preserve"> </v>
      </c>
      <c r="N29" s="56" t="str">
        <f>IF(入力用!R88=0,"",CONCATENATE(入力用!H88,"子",入力用!R88))</f>
        <v/>
      </c>
      <c r="O29" s="56" t="str">
        <f>IF(入力用!S88=0,"",CONCATENATE(入力用!H88,"子",入力用!S88))</f>
        <v/>
      </c>
      <c r="S29" s="1" t="s">
        <v>27</v>
      </c>
    </row>
    <row r="30" spans="1:19" ht="12.9" customHeight="1">
      <c r="A30" s="26" t="str">
        <f>IF(入力用!B91=0,"",基礎データ!$O$25)</f>
        <v/>
      </c>
      <c r="B30" s="26" t="str">
        <f>IF(入力用!B91=0," ",入力用!B91)</f>
        <v xml:space="preserve"> </v>
      </c>
      <c r="C30" s="26" t="str">
        <f>IF(入力用!H91=0,"",IF(入力用!H91="男",1,IF(入力用!H91="女",2)))</f>
        <v/>
      </c>
      <c r="D30" s="56" t="str">
        <f>CONCATENATE(入力用!C91," ",入力用!D91)</f>
        <v xml:space="preserve"> </v>
      </c>
      <c r="E30" s="56" t="str">
        <f>CONCATENATE(入力用!E91," ",入力用!F91)</f>
        <v xml:space="preserve"> </v>
      </c>
      <c r="F30" s="56"/>
      <c r="G30" s="56" t="str">
        <f>IF(入力用!G91=0," ",入力用!G91)</f>
        <v xml:space="preserve"> </v>
      </c>
      <c r="H30" s="56" t="str">
        <f>CONCATENATE(入力用!J91,入力用!K91)</f>
        <v/>
      </c>
      <c r="I30" s="56" t="str">
        <f>IF(入力用!L91=0," ",入力用!L91)</f>
        <v xml:space="preserve"> </v>
      </c>
      <c r="J30" s="56" t="str">
        <f>CONCATENATE(入力用!J92,入力用!K92)</f>
        <v/>
      </c>
      <c r="K30" s="56" t="str">
        <f>IF(入力用!L93=0," ",入力用!L93)</f>
        <v xml:space="preserve"> </v>
      </c>
      <c r="L30" s="56" t="str">
        <f>CONCATENATE(入力用!J93,入力用!K93)</f>
        <v/>
      </c>
      <c r="M30" s="56" t="str">
        <f>IF(入力用!L93=0," ",入力用!L93)</f>
        <v xml:space="preserve"> </v>
      </c>
      <c r="N30" s="56" t="str">
        <f>IF(入力用!R91=0,"",CONCATENATE(入力用!H91,"子",入力用!R91))</f>
        <v/>
      </c>
      <c r="O30" s="56" t="str">
        <f>IF(入力用!S91=0,"",CONCATENATE(入力用!H91,"子",入力用!S91))</f>
        <v/>
      </c>
      <c r="S30" s="1" t="s">
        <v>27</v>
      </c>
    </row>
    <row r="31" spans="1:19" ht="12.9" customHeight="1">
      <c r="A31" s="26" t="str">
        <f>IF(入力用!B94=0,"",基礎データ!$O$25)</f>
        <v/>
      </c>
      <c r="B31" s="26" t="str">
        <f>IF(入力用!B94=0," ",入力用!B94)</f>
        <v xml:space="preserve"> </v>
      </c>
      <c r="C31" s="26" t="str">
        <f>IF(入力用!H94=0,"",IF(入力用!H94="男",1,IF(入力用!H94="女",2)))</f>
        <v/>
      </c>
      <c r="D31" s="56" t="str">
        <f>CONCATENATE(入力用!C94," ",入力用!D94)</f>
        <v xml:space="preserve"> </v>
      </c>
      <c r="E31" s="56" t="str">
        <f>CONCATENATE(入力用!E94," ",入力用!F94)</f>
        <v xml:space="preserve"> </v>
      </c>
      <c r="F31" s="56"/>
      <c r="G31" s="56" t="str">
        <f>IF(入力用!G94=0," ",入力用!G94)</f>
        <v xml:space="preserve"> </v>
      </c>
      <c r="H31" s="56" t="str">
        <f>CONCATENATE(入力用!J94,入力用!K94)</f>
        <v/>
      </c>
      <c r="I31" s="56" t="str">
        <f>IF(入力用!L94=0," ",入力用!L94)</f>
        <v xml:space="preserve"> </v>
      </c>
      <c r="J31" s="56" t="str">
        <f>CONCATENATE(入力用!J95,入力用!K95)</f>
        <v/>
      </c>
      <c r="K31" s="56" t="str">
        <f>IF(入力用!L96=0," ",入力用!L96)</f>
        <v xml:space="preserve"> </v>
      </c>
      <c r="L31" s="56" t="str">
        <f>CONCATENATE(入力用!J96,入力用!K96)</f>
        <v/>
      </c>
      <c r="M31" s="56" t="str">
        <f>IF(入力用!L96=0," ",入力用!L96)</f>
        <v xml:space="preserve"> </v>
      </c>
      <c r="N31" s="56" t="str">
        <f>IF(入力用!R94=0,"",CONCATENATE(入力用!H94,"子",入力用!R94))</f>
        <v/>
      </c>
      <c r="O31" s="56" t="str">
        <f>IF(入力用!S94=0,"",CONCATENATE(入力用!H94,"子",入力用!S94))</f>
        <v/>
      </c>
      <c r="S31" s="1" t="s">
        <v>27</v>
      </c>
    </row>
    <row r="32" spans="1:19">
      <c r="A32" s="26"/>
      <c r="B32" s="2"/>
      <c r="C32" s="2"/>
      <c r="S32" s="1" t="s">
        <v>27</v>
      </c>
    </row>
    <row r="33" spans="1:19">
      <c r="A33" s="26"/>
      <c r="B33" s="2"/>
      <c r="C33" s="2"/>
      <c r="S33" s="1" t="s">
        <v>27</v>
      </c>
    </row>
    <row r="34" spans="1:19">
      <c r="A34" s="26"/>
      <c r="B34" s="2"/>
      <c r="C34" s="2"/>
      <c r="S34" s="1" t="s">
        <v>27</v>
      </c>
    </row>
    <row r="35" spans="1:19">
      <c r="A35" s="26"/>
      <c r="B35" s="2"/>
      <c r="C35" s="2"/>
      <c r="S35" s="1" t="s">
        <v>27</v>
      </c>
    </row>
    <row r="36" spans="1:19">
      <c r="A36" s="26"/>
      <c r="B36" s="2"/>
      <c r="C36" s="2"/>
      <c r="S36" s="1" t="s">
        <v>27</v>
      </c>
    </row>
    <row r="37" spans="1:19">
      <c r="A37" s="26"/>
      <c r="B37" s="2"/>
      <c r="C37" s="2"/>
      <c r="S37" s="1" t="s">
        <v>27</v>
      </c>
    </row>
    <row r="38" spans="1:19">
      <c r="A38" s="26"/>
      <c r="B38" s="2"/>
      <c r="C38" s="2"/>
      <c r="S38" s="1" t="s">
        <v>27</v>
      </c>
    </row>
    <row r="39" spans="1:19">
      <c r="A39" s="26"/>
      <c r="B39" s="2"/>
      <c r="C39" s="2"/>
      <c r="S39" s="1" t="s">
        <v>27</v>
      </c>
    </row>
    <row r="40" spans="1:19">
      <c r="A40" s="26"/>
      <c r="B40" s="2"/>
      <c r="C40" s="2"/>
      <c r="S40" s="1" t="s">
        <v>27</v>
      </c>
    </row>
    <row r="41" spans="1:19">
      <c r="A41" s="26"/>
      <c r="B41" s="2"/>
      <c r="C41" s="2"/>
      <c r="S41" s="1" t="s">
        <v>27</v>
      </c>
    </row>
    <row r="42" spans="1:19">
      <c r="A42" s="26"/>
      <c r="B42" s="2"/>
      <c r="C42" s="2"/>
      <c r="S42" s="1" t="s">
        <v>27</v>
      </c>
    </row>
    <row r="43" spans="1:19">
      <c r="A43" s="26"/>
      <c r="B43" s="2"/>
      <c r="C43" s="2"/>
      <c r="S43" s="1" t="s">
        <v>27</v>
      </c>
    </row>
    <row r="44" spans="1:19">
      <c r="A44" s="26"/>
      <c r="B44" s="2"/>
      <c r="C44" s="2"/>
      <c r="S44" s="1" t="s">
        <v>27</v>
      </c>
    </row>
    <row r="45" spans="1:19">
      <c r="A45" s="26"/>
      <c r="B45" s="2"/>
      <c r="C45" s="2"/>
      <c r="S45" s="1" t="s">
        <v>27</v>
      </c>
    </row>
    <row r="46" spans="1:19">
      <c r="A46" s="26"/>
      <c r="B46" s="2"/>
      <c r="C46" s="2"/>
      <c r="S46" s="1" t="s">
        <v>27</v>
      </c>
    </row>
    <row r="47" spans="1:19">
      <c r="A47" s="26"/>
      <c r="B47" s="2"/>
      <c r="C47" s="2"/>
    </row>
    <row r="48" spans="1:19">
      <c r="A48" s="26"/>
      <c r="B48" s="2"/>
      <c r="C48" s="2"/>
    </row>
    <row r="49" spans="1:3">
      <c r="A49" s="26"/>
      <c r="B49" s="2"/>
      <c r="C49" s="2"/>
    </row>
    <row r="50" spans="1:3">
      <c r="A50" s="26"/>
      <c r="B50" s="2"/>
      <c r="C50" s="2"/>
    </row>
    <row r="51" spans="1:3">
      <c r="A51" s="26"/>
      <c r="B51" s="2"/>
      <c r="C51" s="2"/>
    </row>
    <row r="52" spans="1:3">
      <c r="A52" s="26"/>
      <c r="B52" s="2"/>
      <c r="C52" s="2"/>
    </row>
    <row r="53" spans="1:3">
      <c r="A53" s="26"/>
      <c r="B53" s="2"/>
      <c r="C53" s="2"/>
    </row>
    <row r="54" spans="1:3">
      <c r="A54" s="26"/>
      <c r="B54" s="2"/>
      <c r="C54" s="2"/>
    </row>
    <row r="55" spans="1:3">
      <c r="A55" s="26"/>
      <c r="B55" s="2"/>
      <c r="C55" s="2"/>
    </row>
    <row r="56" spans="1:3">
      <c r="A56" s="26"/>
      <c r="B56" s="2"/>
      <c r="C56" s="2"/>
    </row>
    <row r="57" spans="1:3">
      <c r="A57" s="26"/>
      <c r="B57" s="2"/>
      <c r="C57" s="2"/>
    </row>
    <row r="58" spans="1:3">
      <c r="A58" s="26"/>
      <c r="B58" s="2"/>
      <c r="C58" s="2"/>
    </row>
    <row r="59" spans="1:3">
      <c r="A59" s="26"/>
      <c r="B59" s="2"/>
      <c r="C59" s="2"/>
    </row>
    <row r="60" spans="1:3">
      <c r="A60" s="26"/>
      <c r="B60" s="2"/>
      <c r="C60" s="2"/>
    </row>
    <row r="61" spans="1:3">
      <c r="A61" s="26"/>
      <c r="B61" s="2"/>
      <c r="C61" s="2"/>
    </row>
    <row r="62" spans="1:3">
      <c r="A62" s="26"/>
    </row>
    <row r="63" spans="1:3">
      <c r="A63" s="26"/>
    </row>
    <row r="64" spans="1:3">
      <c r="A64" s="26"/>
    </row>
    <row r="65" spans="1:1">
      <c r="A65" s="26"/>
    </row>
    <row r="66" spans="1:1">
      <c r="A66" s="26"/>
    </row>
    <row r="67" spans="1:1">
      <c r="A67" s="26"/>
    </row>
    <row r="68" spans="1:1">
      <c r="A68" s="26"/>
    </row>
    <row r="69" spans="1:1">
      <c r="A69" s="26"/>
    </row>
    <row r="70" spans="1:1">
      <c r="A70" s="26"/>
    </row>
    <row r="71" spans="1:1">
      <c r="A71" s="26"/>
    </row>
    <row r="72" spans="1:1">
      <c r="A72" s="26"/>
    </row>
    <row r="73" spans="1:1">
      <c r="A73" s="26"/>
    </row>
    <row r="74" spans="1:1">
      <c r="A74" s="26"/>
    </row>
    <row r="75" spans="1:1">
      <c r="A75" s="26"/>
    </row>
    <row r="76" spans="1:1">
      <c r="A76" s="26"/>
    </row>
    <row r="77" spans="1:1">
      <c r="A77" s="26"/>
    </row>
    <row r="78" spans="1:1">
      <c r="A78" s="26"/>
    </row>
    <row r="79" spans="1:1">
      <c r="A79" s="26"/>
    </row>
    <row r="80" spans="1:1">
      <c r="A80" s="26"/>
    </row>
  </sheetData>
  <sheetProtection algorithmName="SHA-512" hashValue="9m283iuhNUzhGpYKlid5GNS5qbisywcYX3G7Ivv+/F41PYW+4CHQQlfrGkDXmQIN6iAoBNEeJC+jLFSquuwzRA==" saltValue="LS0oOZJGmxYJKXsWy1F3sA==" spinCount="100000" sheet="1" objects="1" scenarios="1"/>
  <phoneticPr fontId="2"/>
  <pageMargins left="0.19685039370078741" right="0.19685039370078741" top="0.19685039370078741" bottom="0.19685039370078741" header="0" footer="0"/>
  <pageSetup paperSize="9" scale="99" orientation="landscape" verticalDpi="1200" r:id="rId1"/>
  <headerFooter alignWithMargins="0"/>
  <rowBreaks count="1" manualBreakCount="1">
    <brk id="3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926A5-34D4-460C-B9DC-CD9D040D2AF9}">
  <sheetPr>
    <tabColor rgb="FF0070C0"/>
  </sheetPr>
  <dimension ref="A1:H129"/>
  <sheetViews>
    <sheetView workbookViewId="0">
      <selection activeCell="F30" sqref="F30"/>
    </sheetView>
  </sheetViews>
  <sheetFormatPr defaultRowHeight="13.2"/>
  <cols>
    <col min="1" max="2" width="11.44140625" style="68" bestFit="1" customWidth="1"/>
    <col min="3" max="3" width="8" style="68" bestFit="1" customWidth="1"/>
    <col min="4" max="4" width="9.77734375" style="81" bestFit="1" customWidth="1"/>
    <col min="5" max="5" width="11.109375" style="68" bestFit="1" customWidth="1"/>
    <col min="6" max="6" width="9.88671875" style="68" bestFit="1" customWidth="1"/>
    <col min="7" max="7" width="10.109375" style="68" bestFit="1" customWidth="1"/>
    <col min="8" max="8" width="11.21875" style="78" bestFit="1" customWidth="1"/>
  </cols>
  <sheetData>
    <row r="1" spans="1:8">
      <c r="A1" s="69" t="s">
        <v>161</v>
      </c>
      <c r="B1" s="69" t="s">
        <v>465</v>
      </c>
      <c r="C1" s="69" t="s">
        <v>163</v>
      </c>
      <c r="D1" s="69" t="s">
        <v>164</v>
      </c>
      <c r="E1" s="67" t="s">
        <v>166</v>
      </c>
      <c r="F1" s="67" t="s">
        <v>167</v>
      </c>
      <c r="G1" s="67" t="s">
        <v>168</v>
      </c>
      <c r="H1" s="69" t="s">
        <v>464</v>
      </c>
    </row>
    <row r="2" spans="1:8">
      <c r="A2" s="75" t="s">
        <v>185</v>
      </c>
      <c r="B2" s="75" t="s">
        <v>467</v>
      </c>
      <c r="C2" s="75" t="s">
        <v>186</v>
      </c>
      <c r="D2" s="75" t="s">
        <v>187</v>
      </c>
      <c r="E2" s="75" t="s">
        <v>188</v>
      </c>
      <c r="F2" s="77" t="s">
        <v>189</v>
      </c>
      <c r="G2" s="75" t="s">
        <v>190</v>
      </c>
      <c r="H2" s="77" t="s">
        <v>470</v>
      </c>
    </row>
    <row r="3" spans="1:8">
      <c r="A3" s="75" t="s">
        <v>52</v>
      </c>
      <c r="B3" s="75" t="s">
        <v>196</v>
      </c>
      <c r="C3" s="75" t="s">
        <v>94</v>
      </c>
      <c r="D3" s="75" t="s">
        <v>197</v>
      </c>
      <c r="E3" s="75" t="s">
        <v>198</v>
      </c>
      <c r="F3" s="77" t="s">
        <v>199</v>
      </c>
      <c r="G3" s="75" t="s">
        <v>200</v>
      </c>
      <c r="H3" s="77" t="s">
        <v>471</v>
      </c>
    </row>
    <row r="4" spans="1:8">
      <c r="A4" s="75" t="s">
        <v>44</v>
      </c>
      <c r="B4" s="75" t="s">
        <v>209</v>
      </c>
      <c r="C4" s="75" t="s">
        <v>210</v>
      </c>
      <c r="D4" s="75" t="s">
        <v>211</v>
      </c>
      <c r="E4" s="75" t="s">
        <v>212</v>
      </c>
      <c r="F4" s="77" t="s">
        <v>213</v>
      </c>
      <c r="G4" s="75" t="s">
        <v>190</v>
      </c>
      <c r="H4" s="77" t="s">
        <v>472</v>
      </c>
    </row>
    <row r="5" spans="1:8">
      <c r="A5" s="75" t="s">
        <v>48</v>
      </c>
      <c r="B5" s="75" t="s">
        <v>220</v>
      </c>
      <c r="C5" s="75" t="s">
        <v>114</v>
      </c>
      <c r="D5" s="75" t="s">
        <v>221</v>
      </c>
      <c r="E5" s="75" t="s">
        <v>222</v>
      </c>
      <c r="F5" s="77" t="s">
        <v>223</v>
      </c>
      <c r="G5" s="75" t="s">
        <v>233</v>
      </c>
      <c r="H5" s="77" t="s">
        <v>468</v>
      </c>
    </row>
    <row r="6" spans="1:8">
      <c r="A6" s="75" t="s">
        <v>228</v>
      </c>
      <c r="B6" s="75" t="s">
        <v>229</v>
      </c>
      <c r="C6" s="75" t="s">
        <v>95</v>
      </c>
      <c r="D6" s="75" t="s">
        <v>230</v>
      </c>
      <c r="E6" s="75" t="s">
        <v>231</v>
      </c>
      <c r="F6" s="77" t="s">
        <v>232</v>
      </c>
      <c r="G6" s="80" t="s">
        <v>242</v>
      </c>
      <c r="H6" s="77" t="s">
        <v>473</v>
      </c>
    </row>
    <row r="7" spans="1:8">
      <c r="A7" s="75" t="s">
        <v>189</v>
      </c>
      <c r="B7" s="75" t="s">
        <v>238</v>
      </c>
      <c r="C7" s="75" t="s">
        <v>96</v>
      </c>
      <c r="D7" s="75" t="s">
        <v>239</v>
      </c>
      <c r="E7" s="75" t="s">
        <v>240</v>
      </c>
      <c r="F7" s="77" t="s">
        <v>241</v>
      </c>
      <c r="G7" s="80" t="s">
        <v>252</v>
      </c>
      <c r="H7" s="77" t="s">
        <v>474</v>
      </c>
    </row>
    <row r="8" spans="1:8">
      <c r="A8" s="75" t="s">
        <v>247</v>
      </c>
      <c r="B8" s="75" t="s">
        <v>248</v>
      </c>
      <c r="C8" s="75" t="s">
        <v>249</v>
      </c>
      <c r="D8" s="75" t="s">
        <v>250</v>
      </c>
      <c r="E8" s="75" t="s">
        <v>251</v>
      </c>
      <c r="F8" s="77" t="s">
        <v>91</v>
      </c>
      <c r="G8" s="80" t="s">
        <v>259</v>
      </c>
      <c r="H8" s="77" t="s">
        <v>475</v>
      </c>
    </row>
    <row r="9" spans="1:8">
      <c r="A9" s="75" t="s">
        <v>199</v>
      </c>
      <c r="B9" s="75" t="s">
        <v>256</v>
      </c>
      <c r="C9" s="75" t="s">
        <v>115</v>
      </c>
      <c r="D9" s="75" t="s">
        <v>257</v>
      </c>
      <c r="E9" s="75" t="s">
        <v>258</v>
      </c>
      <c r="F9" s="77" t="s">
        <v>85</v>
      </c>
      <c r="G9" s="80" t="s">
        <v>267</v>
      </c>
      <c r="H9" s="77" t="s">
        <v>476</v>
      </c>
    </row>
    <row r="10" spans="1:8">
      <c r="A10" s="75" t="s">
        <v>88</v>
      </c>
      <c r="B10" s="75" t="s">
        <v>264</v>
      </c>
      <c r="C10" s="75" t="s">
        <v>265</v>
      </c>
      <c r="E10" s="75" t="s">
        <v>266</v>
      </c>
      <c r="F10" s="77" t="s">
        <v>213</v>
      </c>
      <c r="G10" s="96" t="s">
        <v>272</v>
      </c>
      <c r="H10" s="77" t="s">
        <v>477</v>
      </c>
    </row>
    <row r="11" spans="1:8">
      <c r="A11" s="75" t="s">
        <v>45</v>
      </c>
      <c r="B11" s="75" t="s">
        <v>270</v>
      </c>
      <c r="C11" s="75" t="s">
        <v>116</v>
      </c>
      <c r="E11" s="75" t="s">
        <v>271</v>
      </c>
      <c r="F11" s="81"/>
      <c r="G11" s="80" t="s">
        <v>278</v>
      </c>
      <c r="H11" s="77" t="s">
        <v>478</v>
      </c>
    </row>
    <row r="12" spans="1:8">
      <c r="A12" s="75" t="s">
        <v>49</v>
      </c>
      <c r="B12" s="75" t="s">
        <v>276</v>
      </c>
      <c r="C12" s="75" t="s">
        <v>117</v>
      </c>
      <c r="E12" s="75" t="s">
        <v>277</v>
      </c>
      <c r="H12" s="77" t="s">
        <v>479</v>
      </c>
    </row>
    <row r="13" spans="1:8">
      <c r="A13" s="75" t="s">
        <v>89</v>
      </c>
      <c r="B13" s="75" t="s">
        <v>281</v>
      </c>
      <c r="C13" s="75" t="s">
        <v>93</v>
      </c>
      <c r="E13" s="75" t="s">
        <v>282</v>
      </c>
      <c r="H13" s="77" t="s">
        <v>480</v>
      </c>
    </row>
    <row r="14" spans="1:8">
      <c r="A14" s="75" t="s">
        <v>50</v>
      </c>
      <c r="B14" s="75" t="s">
        <v>285</v>
      </c>
      <c r="C14" s="75" t="s">
        <v>118</v>
      </c>
      <c r="E14" s="75" t="s">
        <v>286</v>
      </c>
      <c r="H14" s="77" t="s">
        <v>481</v>
      </c>
    </row>
    <row r="15" spans="1:8">
      <c r="A15" s="75" t="s">
        <v>289</v>
      </c>
      <c r="B15" s="75" t="s">
        <v>290</v>
      </c>
      <c r="C15" s="75" t="s">
        <v>291</v>
      </c>
      <c r="E15" s="75" t="s">
        <v>292</v>
      </c>
      <c r="H15" s="77" t="s">
        <v>482</v>
      </c>
    </row>
    <row r="16" spans="1:8">
      <c r="A16" s="75" t="s">
        <v>54</v>
      </c>
      <c r="B16" s="75" t="s">
        <v>295</v>
      </c>
      <c r="C16" s="75" t="s">
        <v>296</v>
      </c>
      <c r="E16" s="75" t="s">
        <v>297</v>
      </c>
      <c r="H16" s="77" t="s">
        <v>483</v>
      </c>
    </row>
    <row r="17" spans="1:8">
      <c r="A17" s="75" t="s">
        <v>55</v>
      </c>
      <c r="B17" s="75" t="s">
        <v>300</v>
      </c>
      <c r="C17" s="75" t="s">
        <v>301</v>
      </c>
      <c r="E17" s="75" t="s">
        <v>302</v>
      </c>
      <c r="H17" s="77" t="s">
        <v>484</v>
      </c>
    </row>
    <row r="18" spans="1:8">
      <c r="A18" s="75" t="s">
        <v>59</v>
      </c>
      <c r="B18" s="75" t="s">
        <v>306</v>
      </c>
      <c r="C18" s="75" t="s">
        <v>307</v>
      </c>
      <c r="E18" s="75" t="s">
        <v>308</v>
      </c>
      <c r="H18" s="77" t="s">
        <v>485</v>
      </c>
    </row>
    <row r="19" spans="1:8">
      <c r="A19" s="75" t="s">
        <v>53</v>
      </c>
      <c r="B19" s="75" t="s">
        <v>312</v>
      </c>
      <c r="C19" s="75" t="s">
        <v>313</v>
      </c>
      <c r="E19" s="75" t="s">
        <v>314</v>
      </c>
      <c r="H19" s="77" t="s">
        <v>486</v>
      </c>
    </row>
    <row r="20" spans="1:8">
      <c r="A20" s="75" t="s">
        <v>317</v>
      </c>
      <c r="B20" s="75" t="s">
        <v>318</v>
      </c>
      <c r="C20" s="75" t="s">
        <v>119</v>
      </c>
      <c r="E20" s="75" t="s">
        <v>319</v>
      </c>
      <c r="H20" s="77" t="s">
        <v>487</v>
      </c>
    </row>
    <row r="21" spans="1:8">
      <c r="A21" s="75" t="s">
        <v>223</v>
      </c>
      <c r="B21" s="75" t="s">
        <v>322</v>
      </c>
      <c r="C21" s="75" t="s">
        <v>120</v>
      </c>
      <c r="E21" s="75" t="s">
        <v>323</v>
      </c>
      <c r="H21" s="77" t="s">
        <v>488</v>
      </c>
    </row>
    <row r="22" spans="1:8">
      <c r="A22" s="75" t="s">
        <v>83</v>
      </c>
      <c r="B22" s="75" t="s">
        <v>325</v>
      </c>
      <c r="C22" s="75" t="s">
        <v>121</v>
      </c>
      <c r="E22" s="75" t="s">
        <v>326</v>
      </c>
      <c r="H22" s="77" t="s">
        <v>489</v>
      </c>
    </row>
    <row r="23" spans="1:8">
      <c r="A23" s="75" t="s">
        <v>90</v>
      </c>
      <c r="B23" s="75" t="s">
        <v>328</v>
      </c>
      <c r="C23" s="75" t="s">
        <v>329</v>
      </c>
      <c r="E23" s="75" t="s">
        <v>330</v>
      </c>
      <c r="H23" s="77" t="s">
        <v>490</v>
      </c>
    </row>
    <row r="24" spans="1:8">
      <c r="A24" s="75" t="s">
        <v>213</v>
      </c>
      <c r="B24" s="75" t="s">
        <v>333</v>
      </c>
      <c r="C24" s="75" t="s">
        <v>334</v>
      </c>
      <c r="E24" s="75" t="s">
        <v>335</v>
      </c>
      <c r="G24" s="78"/>
      <c r="H24" s="77" t="s">
        <v>491</v>
      </c>
    </row>
    <row r="25" spans="1:8">
      <c r="A25" s="75" t="s">
        <v>337</v>
      </c>
      <c r="B25" s="75" t="s">
        <v>338</v>
      </c>
      <c r="C25" s="75" t="s">
        <v>339</v>
      </c>
      <c r="E25" s="75" t="s">
        <v>340</v>
      </c>
      <c r="H25" s="77" t="s">
        <v>492</v>
      </c>
    </row>
    <row r="26" spans="1:8">
      <c r="A26" s="75" t="s">
        <v>342</v>
      </c>
      <c r="B26" s="75" t="s">
        <v>343</v>
      </c>
      <c r="C26" s="75" t="s">
        <v>344</v>
      </c>
      <c r="E26" s="75" t="s">
        <v>223</v>
      </c>
      <c r="H26" s="77" t="s">
        <v>493</v>
      </c>
    </row>
    <row r="27" spans="1:8">
      <c r="A27" s="75" t="s">
        <v>346</v>
      </c>
      <c r="B27" s="75" t="s">
        <v>347</v>
      </c>
      <c r="C27" s="75" t="s">
        <v>348</v>
      </c>
      <c r="E27" s="75" t="s">
        <v>349</v>
      </c>
      <c r="H27" s="77" t="s">
        <v>494</v>
      </c>
    </row>
    <row r="28" spans="1:8">
      <c r="A28" s="75" t="s">
        <v>351</v>
      </c>
      <c r="B28" s="75" t="s">
        <v>352</v>
      </c>
      <c r="C28" s="75" t="s">
        <v>122</v>
      </c>
      <c r="E28" s="75" t="s">
        <v>353</v>
      </c>
      <c r="H28" s="77" t="s">
        <v>495</v>
      </c>
    </row>
    <row r="29" spans="1:8">
      <c r="A29" s="75" t="s">
        <v>232</v>
      </c>
      <c r="B29" s="75" t="s">
        <v>355</v>
      </c>
      <c r="C29" s="75" t="s">
        <v>356</v>
      </c>
      <c r="E29" s="75" t="s">
        <v>357</v>
      </c>
      <c r="H29" s="77" t="s">
        <v>496</v>
      </c>
    </row>
    <row r="30" spans="1:8">
      <c r="A30" s="75" t="s">
        <v>359</v>
      </c>
      <c r="B30" s="75" t="s">
        <v>360</v>
      </c>
      <c r="C30" s="75" t="s">
        <v>98</v>
      </c>
      <c r="E30" s="75" t="s">
        <v>361</v>
      </c>
      <c r="H30" s="77" t="s">
        <v>497</v>
      </c>
    </row>
    <row r="31" spans="1:8">
      <c r="A31" s="75" t="s">
        <v>363</v>
      </c>
      <c r="B31" s="75" t="s">
        <v>364</v>
      </c>
      <c r="C31" s="75" t="s">
        <v>365</v>
      </c>
      <c r="E31" s="75" t="s">
        <v>366</v>
      </c>
      <c r="H31" s="77" t="s">
        <v>498</v>
      </c>
    </row>
    <row r="32" spans="1:8">
      <c r="A32" s="75" t="s">
        <v>84</v>
      </c>
      <c r="B32" s="75" t="s">
        <v>368</v>
      </c>
      <c r="C32" s="75" t="s">
        <v>97</v>
      </c>
      <c r="E32" s="75" t="s">
        <v>369</v>
      </c>
      <c r="H32" s="77" t="s">
        <v>499</v>
      </c>
    </row>
    <row r="33" spans="1:8">
      <c r="A33" s="75" t="s">
        <v>371</v>
      </c>
      <c r="B33" s="75" t="s">
        <v>372</v>
      </c>
      <c r="C33" s="75" t="s">
        <v>99</v>
      </c>
      <c r="E33" s="75" t="s">
        <v>373</v>
      </c>
      <c r="H33" s="77" t="s">
        <v>500</v>
      </c>
    </row>
    <row r="34" spans="1:8">
      <c r="A34" s="75" t="s">
        <v>375</v>
      </c>
      <c r="B34" s="75" t="s">
        <v>376</v>
      </c>
      <c r="C34" s="75" t="s">
        <v>377</v>
      </c>
      <c r="E34" s="75" t="s">
        <v>378</v>
      </c>
      <c r="H34" s="77" t="s">
        <v>501</v>
      </c>
    </row>
    <row r="35" spans="1:8">
      <c r="A35" s="75" t="s">
        <v>86</v>
      </c>
      <c r="B35" s="75" t="s">
        <v>380</v>
      </c>
      <c r="C35" s="75" t="s">
        <v>381</v>
      </c>
      <c r="E35" s="75" t="s">
        <v>91</v>
      </c>
      <c r="H35" s="77" t="s">
        <v>502</v>
      </c>
    </row>
    <row r="36" spans="1:8">
      <c r="A36" s="75" t="s">
        <v>383</v>
      </c>
      <c r="B36" s="75" t="s">
        <v>384</v>
      </c>
      <c r="C36" s="75" t="s">
        <v>385</v>
      </c>
      <c r="E36" s="75" t="s">
        <v>386</v>
      </c>
      <c r="H36" s="77" t="s">
        <v>503</v>
      </c>
    </row>
    <row r="37" spans="1:8">
      <c r="A37" s="75" t="s">
        <v>51</v>
      </c>
      <c r="B37" s="75" t="s">
        <v>388</v>
      </c>
      <c r="C37" s="75" t="s">
        <v>389</v>
      </c>
      <c r="E37" s="75" t="s">
        <v>241</v>
      </c>
      <c r="H37" s="77" t="s">
        <v>504</v>
      </c>
    </row>
    <row r="38" spans="1:8">
      <c r="A38" s="75" t="s">
        <v>87</v>
      </c>
      <c r="B38" s="75" t="s">
        <v>391</v>
      </c>
      <c r="C38" s="75" t="s">
        <v>392</v>
      </c>
      <c r="E38" s="75" t="s">
        <v>393</v>
      </c>
      <c r="H38" s="77" t="s">
        <v>505</v>
      </c>
    </row>
    <row r="39" spans="1:8">
      <c r="A39" s="75" t="s">
        <v>46</v>
      </c>
      <c r="B39" s="75" t="s">
        <v>395</v>
      </c>
      <c r="C39" s="75" t="s">
        <v>123</v>
      </c>
      <c r="E39" s="75" t="s">
        <v>396</v>
      </c>
      <c r="H39" s="77" t="s">
        <v>506</v>
      </c>
    </row>
    <row r="40" spans="1:8">
      <c r="A40" s="75" t="s">
        <v>241</v>
      </c>
      <c r="B40" s="75" t="s">
        <v>398</v>
      </c>
      <c r="C40" s="75" t="s">
        <v>399</v>
      </c>
      <c r="E40" s="75" t="s">
        <v>400</v>
      </c>
      <c r="H40" s="77" t="s">
        <v>507</v>
      </c>
    </row>
    <row r="41" spans="1:8">
      <c r="A41" s="75" t="s">
        <v>91</v>
      </c>
      <c r="B41" s="75" t="s">
        <v>402</v>
      </c>
      <c r="C41" s="75" t="s">
        <v>124</v>
      </c>
      <c r="E41" s="75" t="s">
        <v>403</v>
      </c>
      <c r="H41" s="77" t="s">
        <v>508</v>
      </c>
    </row>
    <row r="42" spans="1:8">
      <c r="A42" s="75" t="s">
        <v>405</v>
      </c>
      <c r="B42" s="75" t="s">
        <v>406</v>
      </c>
      <c r="C42" s="75" t="s">
        <v>407</v>
      </c>
      <c r="E42" s="75" t="s">
        <v>408</v>
      </c>
      <c r="H42" s="77" t="s">
        <v>509</v>
      </c>
    </row>
    <row r="43" spans="1:8">
      <c r="A43" s="75" t="s">
        <v>410</v>
      </c>
      <c r="B43" s="75" t="s">
        <v>411</v>
      </c>
      <c r="C43" s="75" t="s">
        <v>412</v>
      </c>
      <c r="E43" s="75" t="s">
        <v>413</v>
      </c>
      <c r="H43" s="77" t="s">
        <v>510</v>
      </c>
    </row>
    <row r="44" spans="1:8">
      <c r="A44" s="75" t="s">
        <v>415</v>
      </c>
      <c r="B44" s="75" t="s">
        <v>416</v>
      </c>
      <c r="C44" s="75" t="s">
        <v>417</v>
      </c>
      <c r="E44" s="75" t="s">
        <v>418</v>
      </c>
      <c r="H44" s="77" t="s">
        <v>511</v>
      </c>
    </row>
    <row r="45" spans="1:8">
      <c r="A45" s="75" t="s">
        <v>47</v>
      </c>
      <c r="B45" s="75" t="s">
        <v>420</v>
      </c>
      <c r="C45" s="75" t="s">
        <v>125</v>
      </c>
      <c r="H45" s="77" t="s">
        <v>512</v>
      </c>
    </row>
    <row r="46" spans="1:8">
      <c r="A46" s="75" t="s">
        <v>85</v>
      </c>
      <c r="B46" s="75" t="s">
        <v>422</v>
      </c>
      <c r="C46" s="75" t="s">
        <v>423</v>
      </c>
      <c r="H46" s="77" t="s">
        <v>513</v>
      </c>
    </row>
    <row r="47" spans="1:8">
      <c r="B47" s="75" t="s">
        <v>425</v>
      </c>
      <c r="C47" s="75" t="s">
        <v>426</v>
      </c>
      <c r="H47" s="77" t="s">
        <v>514</v>
      </c>
    </row>
    <row r="48" spans="1:8">
      <c r="B48" s="75" t="s">
        <v>428</v>
      </c>
      <c r="C48" s="75" t="s">
        <v>429</v>
      </c>
      <c r="H48" s="77" t="s">
        <v>515</v>
      </c>
    </row>
    <row r="49" spans="2:8">
      <c r="B49" s="75" t="s">
        <v>430</v>
      </c>
      <c r="C49" s="75" t="s">
        <v>126</v>
      </c>
      <c r="H49" s="77" t="s">
        <v>516</v>
      </c>
    </row>
    <row r="50" spans="2:8">
      <c r="B50" s="75" t="s">
        <v>431</v>
      </c>
      <c r="C50" s="75" t="s">
        <v>92</v>
      </c>
      <c r="H50" s="77" t="s">
        <v>517</v>
      </c>
    </row>
    <row r="51" spans="2:8">
      <c r="C51" s="75" t="s">
        <v>104</v>
      </c>
      <c r="H51" s="77" t="s">
        <v>518</v>
      </c>
    </row>
    <row r="52" spans="2:8">
      <c r="C52" s="75" t="s">
        <v>127</v>
      </c>
      <c r="H52" s="77" t="s">
        <v>519</v>
      </c>
    </row>
    <row r="53" spans="2:8">
      <c r="C53" s="75" t="s">
        <v>128</v>
      </c>
      <c r="H53" s="77" t="s">
        <v>520</v>
      </c>
    </row>
    <row r="54" spans="2:8">
      <c r="C54" s="75" t="s">
        <v>129</v>
      </c>
      <c r="H54" s="77" t="s">
        <v>521</v>
      </c>
    </row>
    <row r="55" spans="2:8">
      <c r="C55" s="75" t="s">
        <v>130</v>
      </c>
      <c r="H55" s="77" t="s">
        <v>522</v>
      </c>
    </row>
    <row r="56" spans="2:8">
      <c r="C56" s="75" t="s">
        <v>131</v>
      </c>
      <c r="H56" s="77" t="s">
        <v>523</v>
      </c>
    </row>
    <row r="57" spans="2:8">
      <c r="C57" s="75" t="s">
        <v>432</v>
      </c>
      <c r="H57" s="77" t="s">
        <v>524</v>
      </c>
    </row>
    <row r="58" spans="2:8">
      <c r="C58" s="75" t="s">
        <v>102</v>
      </c>
      <c r="H58" s="77" t="s">
        <v>525</v>
      </c>
    </row>
    <row r="59" spans="2:8">
      <c r="C59" s="75" t="s">
        <v>132</v>
      </c>
      <c r="H59" s="77" t="s">
        <v>526</v>
      </c>
    </row>
    <row r="60" spans="2:8">
      <c r="C60" s="75" t="s">
        <v>133</v>
      </c>
      <c r="H60" s="77" t="s">
        <v>527</v>
      </c>
    </row>
    <row r="61" spans="2:8">
      <c r="C61" s="75" t="s">
        <v>134</v>
      </c>
      <c r="H61" s="77" t="s">
        <v>528</v>
      </c>
    </row>
    <row r="62" spans="2:8">
      <c r="C62" s="75" t="s">
        <v>135</v>
      </c>
      <c r="H62" s="77" t="s">
        <v>529</v>
      </c>
    </row>
    <row r="63" spans="2:8">
      <c r="C63" s="75" t="s">
        <v>136</v>
      </c>
      <c r="H63" s="77" t="s">
        <v>530</v>
      </c>
    </row>
    <row r="64" spans="2:8">
      <c r="C64" s="75" t="s">
        <v>433</v>
      </c>
      <c r="H64" s="77" t="s">
        <v>531</v>
      </c>
    </row>
    <row r="65" spans="3:8">
      <c r="C65" s="75" t="s">
        <v>137</v>
      </c>
      <c r="H65" s="77" t="s">
        <v>532</v>
      </c>
    </row>
    <row r="66" spans="3:8">
      <c r="C66" s="75" t="s">
        <v>138</v>
      </c>
      <c r="H66" s="77" t="s">
        <v>533</v>
      </c>
    </row>
    <row r="67" spans="3:8">
      <c r="C67" s="75" t="s">
        <v>109</v>
      </c>
      <c r="H67" s="77" t="s">
        <v>534</v>
      </c>
    </row>
    <row r="68" spans="3:8">
      <c r="C68" s="75" t="s">
        <v>139</v>
      </c>
      <c r="H68" s="77" t="s">
        <v>535</v>
      </c>
    </row>
    <row r="69" spans="3:8">
      <c r="C69" s="75" t="s">
        <v>140</v>
      </c>
      <c r="H69" s="77" t="s">
        <v>536</v>
      </c>
    </row>
    <row r="70" spans="3:8">
      <c r="C70" s="75" t="s">
        <v>141</v>
      </c>
      <c r="H70" s="77" t="s">
        <v>537</v>
      </c>
    </row>
    <row r="71" spans="3:8">
      <c r="C71" s="75" t="s">
        <v>434</v>
      </c>
    </row>
    <row r="72" spans="3:8">
      <c r="C72" s="75" t="s">
        <v>142</v>
      </c>
    </row>
    <row r="73" spans="3:8">
      <c r="C73" s="75" t="s">
        <v>107</v>
      </c>
    </row>
    <row r="74" spans="3:8">
      <c r="C74" s="75" t="s">
        <v>100</v>
      </c>
    </row>
    <row r="75" spans="3:8">
      <c r="C75" s="75" t="s">
        <v>105</v>
      </c>
    </row>
    <row r="76" spans="3:8">
      <c r="C76" s="75" t="s">
        <v>106</v>
      </c>
    </row>
    <row r="77" spans="3:8">
      <c r="C77" s="75" t="s">
        <v>101</v>
      </c>
    </row>
    <row r="78" spans="3:8">
      <c r="C78" s="75" t="s">
        <v>143</v>
      </c>
    </row>
    <row r="79" spans="3:8">
      <c r="C79" s="75" t="s">
        <v>144</v>
      </c>
    </row>
    <row r="80" spans="3:8">
      <c r="C80" s="75" t="s">
        <v>108</v>
      </c>
    </row>
    <row r="81" spans="3:3">
      <c r="C81" s="75" t="s">
        <v>435</v>
      </c>
    </row>
    <row r="82" spans="3:3">
      <c r="C82" s="75" t="s">
        <v>145</v>
      </c>
    </row>
    <row r="83" spans="3:3">
      <c r="C83" s="75" t="s">
        <v>146</v>
      </c>
    </row>
    <row r="84" spans="3:3">
      <c r="C84" s="75" t="s">
        <v>436</v>
      </c>
    </row>
    <row r="85" spans="3:3">
      <c r="C85" s="75" t="s">
        <v>103</v>
      </c>
    </row>
    <row r="86" spans="3:3">
      <c r="C86" s="75" t="s">
        <v>112</v>
      </c>
    </row>
    <row r="87" spans="3:3">
      <c r="C87" s="75" t="s">
        <v>147</v>
      </c>
    </row>
    <row r="88" spans="3:3">
      <c r="C88" s="75" t="s">
        <v>437</v>
      </c>
    </row>
    <row r="89" spans="3:3">
      <c r="C89" s="75" t="s">
        <v>148</v>
      </c>
    </row>
    <row r="90" spans="3:3">
      <c r="C90" s="75" t="s">
        <v>438</v>
      </c>
    </row>
    <row r="91" spans="3:3">
      <c r="C91" s="75" t="s">
        <v>149</v>
      </c>
    </row>
    <row r="92" spans="3:3">
      <c r="C92" s="75" t="s">
        <v>439</v>
      </c>
    </row>
    <row r="93" spans="3:3">
      <c r="C93" s="75" t="s">
        <v>113</v>
      </c>
    </row>
    <row r="94" spans="3:3">
      <c r="C94" s="75" t="s">
        <v>440</v>
      </c>
    </row>
    <row r="95" spans="3:3">
      <c r="C95" s="75" t="s">
        <v>150</v>
      </c>
    </row>
    <row r="96" spans="3:3">
      <c r="C96" s="75" t="s">
        <v>441</v>
      </c>
    </row>
    <row r="97" spans="3:3">
      <c r="C97" s="75" t="s">
        <v>442</v>
      </c>
    </row>
    <row r="98" spans="3:3">
      <c r="C98" s="75" t="s">
        <v>443</v>
      </c>
    </row>
    <row r="99" spans="3:3">
      <c r="C99" s="75" t="s">
        <v>444</v>
      </c>
    </row>
    <row r="100" spans="3:3">
      <c r="C100" s="75" t="s">
        <v>151</v>
      </c>
    </row>
    <row r="101" spans="3:3">
      <c r="C101" s="75" t="s">
        <v>152</v>
      </c>
    </row>
    <row r="102" spans="3:3">
      <c r="C102" s="75" t="s">
        <v>445</v>
      </c>
    </row>
    <row r="103" spans="3:3">
      <c r="C103" s="75" t="s">
        <v>446</v>
      </c>
    </row>
    <row r="104" spans="3:3">
      <c r="C104" s="75" t="s">
        <v>153</v>
      </c>
    </row>
    <row r="105" spans="3:3">
      <c r="C105" s="75" t="s">
        <v>154</v>
      </c>
    </row>
    <row r="106" spans="3:3">
      <c r="C106" s="75" t="s">
        <v>155</v>
      </c>
    </row>
    <row r="107" spans="3:3">
      <c r="C107" s="75" t="s">
        <v>447</v>
      </c>
    </row>
    <row r="108" spans="3:3">
      <c r="C108" s="75" t="s">
        <v>448</v>
      </c>
    </row>
    <row r="109" spans="3:3">
      <c r="C109" s="75" t="s">
        <v>449</v>
      </c>
    </row>
    <row r="110" spans="3:3">
      <c r="C110" s="75" t="s">
        <v>450</v>
      </c>
    </row>
    <row r="111" spans="3:3">
      <c r="C111" s="75" t="s">
        <v>451</v>
      </c>
    </row>
    <row r="112" spans="3:3">
      <c r="C112" s="75" t="s">
        <v>452</v>
      </c>
    </row>
    <row r="113" spans="3:3">
      <c r="C113" s="75" t="s">
        <v>453</v>
      </c>
    </row>
    <row r="114" spans="3:3">
      <c r="C114" s="75" t="s">
        <v>111</v>
      </c>
    </row>
    <row r="115" spans="3:3">
      <c r="C115" s="75" t="s">
        <v>454</v>
      </c>
    </row>
    <row r="116" spans="3:3">
      <c r="C116" s="75" t="s">
        <v>455</v>
      </c>
    </row>
    <row r="117" spans="3:3">
      <c r="C117" s="75" t="s">
        <v>456</v>
      </c>
    </row>
    <row r="118" spans="3:3">
      <c r="C118" s="75" t="s">
        <v>457</v>
      </c>
    </row>
    <row r="119" spans="3:3">
      <c r="C119" s="75" t="s">
        <v>458</v>
      </c>
    </row>
    <row r="120" spans="3:3">
      <c r="C120" s="75" t="s">
        <v>459</v>
      </c>
    </row>
    <row r="121" spans="3:3">
      <c r="C121" s="75" t="s">
        <v>156</v>
      </c>
    </row>
    <row r="122" spans="3:3">
      <c r="C122" s="75" t="s">
        <v>157</v>
      </c>
    </row>
    <row r="123" spans="3:3">
      <c r="C123" s="75" t="s">
        <v>460</v>
      </c>
    </row>
    <row r="124" spans="3:3">
      <c r="C124" s="75" t="s">
        <v>158</v>
      </c>
    </row>
    <row r="125" spans="3:3">
      <c r="C125" s="75" t="s">
        <v>159</v>
      </c>
    </row>
    <row r="126" spans="3:3">
      <c r="C126" s="75" t="s">
        <v>461</v>
      </c>
    </row>
    <row r="127" spans="3:3">
      <c r="C127" s="75" t="s">
        <v>462</v>
      </c>
    </row>
    <row r="128" spans="3:3">
      <c r="C128" s="75" t="s">
        <v>463</v>
      </c>
    </row>
    <row r="129" spans="3:3">
      <c r="C129" s="75" t="s">
        <v>110</v>
      </c>
    </row>
  </sheetData>
  <sheetProtection algorithmName="SHA-512" hashValue="VAmXwAhHsOH1Ji/EoNhd4GtdqOL3avjFvpIccsUDeh4AW3gPyNwVgd2JHRtVB6TO858Lix81r1pubOjx5erWRw==" saltValue="/1xTt+LEMJPwD/MTzv/xgw=="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22</vt:i4>
      </vt:variant>
    </vt:vector>
  </HeadingPairs>
  <TitlesOfParts>
    <vt:vector size="27" baseType="lpstr">
      <vt:lpstr>参加標準記録</vt:lpstr>
      <vt:lpstr>入力用</vt:lpstr>
      <vt:lpstr>基礎データ</vt:lpstr>
      <vt:lpstr>Ichiran</vt:lpstr>
      <vt:lpstr>チーム</vt:lpstr>
      <vt:lpstr>Ichiran!Print_Area</vt:lpstr>
      <vt:lpstr>入力用!Print_Area</vt:lpstr>
      <vt:lpstr>入力用!Print_Titles</vt:lpstr>
      <vt:lpstr>オープン女子</vt:lpstr>
      <vt:lpstr>オープン男子</vt:lpstr>
      <vt:lpstr>クラブ①</vt:lpstr>
      <vt:lpstr>クラブ②</vt:lpstr>
      <vt:lpstr>一般</vt:lpstr>
      <vt:lpstr>校種等</vt:lpstr>
      <vt:lpstr>高等学校</vt:lpstr>
      <vt:lpstr>女</vt:lpstr>
      <vt:lpstr>女子</vt:lpstr>
      <vt:lpstr>小中</vt:lpstr>
      <vt:lpstr>少年A女子</vt:lpstr>
      <vt:lpstr>少年A男子</vt:lpstr>
      <vt:lpstr>少年B女子</vt:lpstr>
      <vt:lpstr>少年B男子</vt:lpstr>
      <vt:lpstr>大学</vt:lpstr>
      <vt:lpstr>男</vt:lpstr>
      <vt:lpstr>男子</vt:lpstr>
      <vt:lpstr>中学校</vt:lpstr>
      <vt:lpstr>特支校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いのうえ</dc:creator>
  <cp:lastModifiedBy>陸上競技協会 宮崎</cp:lastModifiedBy>
  <cp:lastPrinted>2023-05-26T13:00:50Z</cp:lastPrinted>
  <dcterms:created xsi:type="dcterms:W3CDTF">2009-02-10T12:38:03Z</dcterms:created>
  <dcterms:modified xsi:type="dcterms:W3CDTF">2024-06-12T08:32:10Z</dcterms:modified>
</cp:coreProperties>
</file>