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mousikomi\2023\"/>
    </mc:Choice>
  </mc:AlternateContent>
  <xr:revisionPtr revIDLastSave="0" documentId="13_ncr:1_{458D0054-6F7C-49C9-BB7F-AB6408B3936D}" xr6:coauthVersionLast="47" xr6:coauthVersionMax="47" xr10:uidLastSave="{00000000-0000-0000-0000-000000000000}"/>
  <workbookProtection workbookAlgorithmName="SHA-512" workbookHashValue="jCk58t2wedy0YPBATA3RM5B/VP4XUkdu3W/JSk7iEk0OV/TN6382eGTl3xcxa2gvAkC/3uNiVM/AJy9YX2+ZjQ==" workbookSaltValue="yovVPzRvc6BKfG+OmEgv+Q==" workbookSpinCount="100000" lockStructure="1"/>
  <bookViews>
    <workbookView xWindow="-120" yWindow="-120" windowWidth="29040" windowHeight="15840" xr2:uid="{00000000-000D-0000-FFFF-FFFF00000000}"/>
  </bookViews>
  <sheets>
    <sheet name="一覧様式" sheetId="1" r:id="rId1"/>
    <sheet name="計算" sheetId="3" state="hidden" r:id="rId2"/>
    <sheet name="ICHIRAN" sheetId="2" r:id="rId3"/>
  </sheets>
  <definedNames>
    <definedName name="_1年生女子">計算!$G$2</definedName>
    <definedName name="_1年生男子">計算!$F$2</definedName>
    <definedName name="_2年生女子">計算!$G$5</definedName>
    <definedName name="_2年生男子">計算!$F$5</definedName>
    <definedName name="_3年生女子">計算!$G$8</definedName>
    <definedName name="_3年生男子">計算!$F$8</definedName>
    <definedName name="_5年生女子">計算!$G$12</definedName>
    <definedName name="_5年生男子">計算!$F$12</definedName>
    <definedName name="_6年生女子">計算!$G$15</definedName>
    <definedName name="_6年生男子">計算!$F$15</definedName>
    <definedName name="種別">計算!$D$2:$D$11</definedName>
    <definedName name="所属">計算!$A$2:$A$44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N41" i="2"/>
  <c r="I41" i="2"/>
  <c r="H41" i="2"/>
  <c r="G41" i="2"/>
  <c r="E41" i="2"/>
  <c r="D41" i="2"/>
  <c r="C41" i="2"/>
  <c r="B41" i="2"/>
  <c r="N40" i="2"/>
  <c r="I40" i="2"/>
  <c r="H40" i="2"/>
  <c r="G40" i="2"/>
  <c r="E40" i="2"/>
  <c r="D40" i="2"/>
  <c r="C40" i="2"/>
  <c r="B40" i="2"/>
  <c r="N39" i="2"/>
  <c r="I39" i="2"/>
  <c r="H39" i="2"/>
  <c r="G39" i="2"/>
  <c r="E39" i="2"/>
  <c r="D39" i="2"/>
  <c r="C39" i="2"/>
  <c r="B39" i="2"/>
  <c r="N38" i="2"/>
  <c r="I38" i="2"/>
  <c r="H38" i="2"/>
  <c r="G38" i="2"/>
  <c r="E38" i="2"/>
  <c r="D38" i="2"/>
  <c r="C38" i="2"/>
  <c r="B38" i="2"/>
  <c r="N37" i="2"/>
  <c r="I37" i="2"/>
  <c r="H37" i="2"/>
  <c r="G37" i="2"/>
  <c r="E37" i="2"/>
  <c r="D37" i="2"/>
  <c r="C37" i="2"/>
  <c r="B37" i="2"/>
  <c r="N36" i="2"/>
  <c r="I36" i="2"/>
  <c r="H36" i="2"/>
  <c r="G36" i="2"/>
  <c r="E36" i="2"/>
  <c r="D36" i="2"/>
  <c r="C36" i="2"/>
  <c r="B36" i="2"/>
  <c r="N35" i="2"/>
  <c r="I35" i="2"/>
  <c r="H35" i="2"/>
  <c r="G35" i="2"/>
  <c r="E35" i="2"/>
  <c r="D35" i="2"/>
  <c r="C35" i="2"/>
  <c r="B35" i="2"/>
  <c r="N34" i="2"/>
  <c r="I34" i="2"/>
  <c r="H34" i="2"/>
  <c r="G34" i="2"/>
  <c r="E34" i="2"/>
  <c r="D34" i="2"/>
  <c r="C34" i="2"/>
  <c r="B34" i="2"/>
  <c r="N33" i="2"/>
  <c r="I33" i="2"/>
  <c r="H33" i="2"/>
  <c r="G33" i="2"/>
  <c r="E33" i="2"/>
  <c r="D33" i="2"/>
  <c r="C33" i="2"/>
  <c r="B33" i="2"/>
  <c r="N32" i="2"/>
  <c r="I32" i="2"/>
  <c r="H32" i="2"/>
  <c r="G32" i="2"/>
  <c r="E32" i="2"/>
  <c r="D32" i="2"/>
  <c r="C32" i="2"/>
  <c r="B32" i="2"/>
  <c r="N31" i="2"/>
  <c r="I31" i="2"/>
  <c r="H31" i="2"/>
  <c r="G31" i="2"/>
  <c r="E31" i="2"/>
  <c r="D31" i="2"/>
  <c r="C31" i="2"/>
  <c r="B31" i="2"/>
  <c r="N30" i="2"/>
  <c r="I30" i="2"/>
  <c r="H30" i="2"/>
  <c r="G30" i="2"/>
  <c r="E30" i="2"/>
  <c r="D30" i="2"/>
  <c r="C30" i="2"/>
  <c r="B30" i="2"/>
  <c r="N29" i="2"/>
  <c r="I29" i="2"/>
  <c r="H29" i="2"/>
  <c r="G29" i="2"/>
  <c r="E29" i="2"/>
  <c r="D29" i="2"/>
  <c r="C29" i="2"/>
  <c r="B29" i="2"/>
  <c r="N28" i="2"/>
  <c r="I28" i="2"/>
  <c r="H28" i="2"/>
  <c r="G28" i="2"/>
  <c r="E28" i="2"/>
  <c r="D28" i="2"/>
  <c r="C28" i="2"/>
  <c r="B28" i="2"/>
  <c r="N27" i="2"/>
  <c r="I27" i="2"/>
  <c r="H27" i="2"/>
  <c r="G27" i="2"/>
  <c r="E27" i="2"/>
  <c r="D27" i="2"/>
  <c r="C27" i="2"/>
  <c r="B27" i="2"/>
  <c r="N26" i="2"/>
  <c r="I26" i="2"/>
  <c r="H26" i="2"/>
  <c r="G26" i="2"/>
  <c r="E26" i="2"/>
  <c r="D26" i="2"/>
  <c r="C26" i="2"/>
  <c r="B26" i="2"/>
  <c r="N25" i="2"/>
  <c r="I25" i="2"/>
  <c r="H25" i="2"/>
  <c r="G25" i="2"/>
  <c r="E25" i="2"/>
  <c r="D25" i="2"/>
  <c r="C25" i="2"/>
  <c r="B25" i="2"/>
  <c r="N24" i="2"/>
  <c r="I24" i="2"/>
  <c r="H24" i="2"/>
  <c r="G24" i="2"/>
  <c r="E24" i="2"/>
  <c r="D24" i="2"/>
  <c r="C24" i="2"/>
  <c r="B24" i="2"/>
  <c r="N23" i="2"/>
  <c r="I23" i="2"/>
  <c r="H23" i="2"/>
  <c r="G23" i="2"/>
  <c r="E23" i="2"/>
  <c r="D23" i="2"/>
  <c r="C23" i="2"/>
  <c r="B23" i="2"/>
  <c r="N22" i="2"/>
  <c r="I22" i="2"/>
  <c r="H22" i="2"/>
  <c r="G22" i="2"/>
  <c r="E22" i="2"/>
  <c r="D22" i="2"/>
  <c r="C22" i="2"/>
  <c r="B22" i="2"/>
  <c r="N21" i="2"/>
  <c r="I21" i="2"/>
  <c r="H21" i="2"/>
  <c r="G21" i="2"/>
  <c r="E21" i="2"/>
  <c r="D21" i="2"/>
  <c r="C21" i="2"/>
  <c r="B21" i="2"/>
  <c r="N20" i="2"/>
  <c r="I20" i="2"/>
  <c r="H20" i="2"/>
  <c r="G20" i="2"/>
  <c r="E20" i="2"/>
  <c r="D20" i="2"/>
  <c r="C20" i="2"/>
  <c r="B20" i="2"/>
  <c r="N19" i="2"/>
  <c r="I19" i="2"/>
  <c r="H19" i="2"/>
  <c r="G19" i="2"/>
  <c r="E19" i="2"/>
  <c r="D19" i="2"/>
  <c r="C19" i="2"/>
  <c r="B19" i="2"/>
  <c r="N18" i="2"/>
  <c r="I18" i="2"/>
  <c r="H18" i="2"/>
  <c r="G18" i="2"/>
  <c r="E18" i="2"/>
  <c r="D18" i="2"/>
  <c r="C18" i="2"/>
  <c r="B18" i="2"/>
  <c r="N17" i="2"/>
  <c r="I17" i="2"/>
  <c r="H17" i="2"/>
  <c r="G17" i="2"/>
  <c r="E17" i="2"/>
  <c r="D17" i="2"/>
  <c r="C17" i="2"/>
  <c r="B17" i="2"/>
  <c r="N16" i="2"/>
  <c r="I16" i="2"/>
  <c r="H16" i="2"/>
  <c r="G16" i="2"/>
  <c r="E16" i="2"/>
  <c r="D16" i="2"/>
  <c r="C16" i="2"/>
  <c r="B16" i="2"/>
  <c r="N15" i="2"/>
  <c r="I15" i="2"/>
  <c r="H15" i="2"/>
  <c r="G15" i="2"/>
  <c r="E15" i="2"/>
  <c r="D15" i="2"/>
  <c r="C15" i="2"/>
  <c r="B15" i="2"/>
  <c r="N14" i="2"/>
  <c r="I14" i="2"/>
  <c r="H14" i="2"/>
  <c r="G14" i="2"/>
  <c r="E14" i="2"/>
  <c r="D14" i="2"/>
  <c r="C14" i="2"/>
  <c r="B14" i="2"/>
  <c r="N13" i="2"/>
  <c r="I13" i="2"/>
  <c r="H13" i="2"/>
  <c r="G13" i="2"/>
  <c r="E13" i="2"/>
  <c r="D13" i="2"/>
  <c r="C13" i="2"/>
  <c r="B13" i="2"/>
  <c r="N12" i="2"/>
  <c r="I12" i="2"/>
  <c r="H12" i="2"/>
  <c r="G12" i="2"/>
  <c r="E12" i="2"/>
  <c r="D12" i="2"/>
  <c r="C12" i="2"/>
  <c r="B12" i="2"/>
  <c r="N11" i="2"/>
  <c r="I11" i="2"/>
  <c r="H11" i="2"/>
  <c r="G11" i="2"/>
  <c r="E11" i="2"/>
  <c r="D11" i="2"/>
  <c r="C11" i="2"/>
  <c r="B11" i="2"/>
  <c r="N10" i="2"/>
  <c r="I10" i="2"/>
  <c r="H10" i="2"/>
  <c r="G10" i="2"/>
  <c r="E10" i="2"/>
  <c r="D10" i="2"/>
  <c r="C10" i="2"/>
  <c r="B10" i="2"/>
  <c r="N9" i="2"/>
  <c r="I9" i="2"/>
  <c r="H9" i="2"/>
  <c r="G9" i="2"/>
  <c r="E9" i="2"/>
  <c r="D9" i="2"/>
  <c r="C9" i="2"/>
  <c r="B9" i="2"/>
  <c r="N8" i="2"/>
  <c r="I8" i="2"/>
  <c r="H8" i="2"/>
  <c r="G8" i="2"/>
  <c r="E8" i="2"/>
  <c r="D8" i="2"/>
  <c r="C8" i="2"/>
  <c r="B8" i="2"/>
  <c r="N7" i="2"/>
  <c r="I7" i="2"/>
  <c r="H7" i="2"/>
  <c r="G7" i="2"/>
  <c r="E7" i="2"/>
  <c r="D7" i="2"/>
  <c r="C7" i="2"/>
  <c r="B7" i="2"/>
  <c r="N6" i="2"/>
  <c r="I6" i="2"/>
  <c r="H6" i="2"/>
  <c r="G6" i="2"/>
  <c r="E6" i="2"/>
  <c r="D6" i="2"/>
  <c r="C6" i="2"/>
  <c r="B6" i="2"/>
  <c r="N5" i="2"/>
  <c r="I5" i="2"/>
  <c r="H5" i="2"/>
  <c r="G5" i="2"/>
  <c r="E5" i="2"/>
  <c r="D5" i="2"/>
  <c r="C5" i="2"/>
  <c r="B5" i="2"/>
  <c r="N4" i="2"/>
  <c r="I4" i="2"/>
  <c r="H4" i="2"/>
  <c r="G4" i="2"/>
  <c r="E4" i="2"/>
  <c r="D4" i="2"/>
  <c r="C4" i="2"/>
  <c r="B4" i="2"/>
  <c r="N3" i="2"/>
  <c r="I3" i="2"/>
  <c r="H3" i="2"/>
  <c r="G3" i="2"/>
  <c r="E3" i="2"/>
  <c r="D3" i="2"/>
  <c r="C3" i="2"/>
  <c r="B3" i="2"/>
  <c r="N2" i="2"/>
  <c r="I2" i="2"/>
  <c r="H2" i="2"/>
  <c r="G2" i="2"/>
  <c r="E2" i="2"/>
  <c r="D2" i="2"/>
  <c r="C2" i="2"/>
  <c r="B2" i="2"/>
  <c r="D15" i="3"/>
  <c r="A2" i="2" s="1"/>
</calcChain>
</file>

<file path=xl/sharedStrings.xml><?xml version="1.0" encoding="utf-8"?>
<sst xmlns="http://schemas.openxmlformats.org/spreadsheetml/2006/main" count="137" uniqueCount="121">
  <si>
    <t>競技会名</t>
    <rPh sb="0" eb="2">
      <t>キョウギ</t>
    </rPh>
    <rPh sb="2" eb="3">
      <t>カイ</t>
    </rPh>
    <rPh sb="3" eb="4">
      <t>メイ</t>
    </rPh>
    <phoneticPr fontId="3"/>
  </si>
  <si>
    <t>所属名</t>
    <rPh sb="0" eb="2">
      <t>ショゾク</t>
    </rPh>
    <rPh sb="2" eb="3">
      <t>メイ</t>
    </rPh>
    <phoneticPr fontId="3"/>
  </si>
  <si>
    <t>参加　男
人数　女</t>
    <rPh sb="0" eb="2">
      <t>サンカ</t>
    </rPh>
    <rPh sb="3" eb="4">
      <t>オトコ</t>
    </rPh>
    <rPh sb="5" eb="7">
      <t>ニンズウ</t>
    </rPh>
    <rPh sb="8" eb="9">
      <t>オンナ</t>
    </rPh>
    <phoneticPr fontId="3"/>
  </si>
  <si>
    <t>責任者</t>
    <rPh sb="0" eb="3">
      <t>セキニンシャ</t>
    </rPh>
    <phoneticPr fontId="3"/>
  </si>
  <si>
    <t>℡</t>
  </si>
  <si>
    <t>登録
ｾﾞｯｹﾝ</t>
    <rPh sb="0" eb="2">
      <t>トウロク</t>
    </rPh>
    <phoneticPr fontId="3"/>
  </si>
  <si>
    <t>姓</t>
    <rPh sb="0" eb="1">
      <t>セイメイ</t>
    </rPh>
    <phoneticPr fontId="3"/>
  </si>
  <si>
    <t>名</t>
    <rPh sb="0" eb="1">
      <t>セイメイ</t>
    </rPh>
    <phoneticPr fontId="3"/>
  </si>
  <si>
    <t>ﾌﾘｾｲ</t>
  </si>
  <si>
    <t>ﾌﾘﾒｲ</t>
  </si>
  <si>
    <t>学
年</t>
    <rPh sb="0" eb="1">
      <t>ガク</t>
    </rPh>
    <rPh sb="2" eb="3">
      <t>トシ</t>
    </rPh>
    <phoneticPr fontId="3"/>
  </si>
  <si>
    <t>性
別</t>
    <rPh sb="0" eb="1">
      <t>セイ</t>
    </rPh>
    <rPh sb="2" eb="3">
      <t>ベツ</t>
    </rPh>
    <phoneticPr fontId="3"/>
  </si>
  <si>
    <t>種目１</t>
    <rPh sb="0" eb="2">
      <t>シュモク</t>
    </rPh>
    <phoneticPr fontId="3"/>
  </si>
  <si>
    <t>複
数</t>
    <rPh sb="0" eb="1">
      <t>フク</t>
    </rPh>
    <rPh sb="2" eb="3">
      <t>カズ</t>
    </rPh>
    <phoneticPr fontId="3"/>
  </si>
  <si>
    <t>競技役員</t>
    <rPh sb="0" eb="2">
      <t>キョウギ</t>
    </rPh>
    <rPh sb="2" eb="4">
      <t>ヤクイン</t>
    </rPh>
    <phoneticPr fontId="3"/>
  </si>
  <si>
    <t>クラス</t>
    <phoneticPr fontId="3"/>
  </si>
  <si>
    <t>種目名</t>
    <rPh sb="0" eb="2">
      <t>シュモク</t>
    </rPh>
    <rPh sb="2" eb="3">
      <t>メイ</t>
    </rPh>
    <phoneticPr fontId="3"/>
  </si>
  <si>
    <t>参考記録</t>
    <rPh sb="0" eb="2">
      <t>サンコウ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</si>
  <si>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</si>
  <si>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</si>
  <si>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公認審判員以外は受付けません。</t>
    <rPh sb="0" eb="2">
      <t>コウニン</t>
    </rPh>
    <rPh sb="2" eb="5">
      <t>シンパンイン</t>
    </rPh>
    <rPh sb="5" eb="7">
      <t>イガイ</t>
    </rPh>
    <rPh sb="8" eb="10">
      <t>ウケツ</t>
    </rPh>
    <phoneticPr fontId="3"/>
  </si>
  <si>
    <t>○（単独）</t>
    <rPh sb="2" eb="4">
      <t>タンドク</t>
    </rPh>
    <phoneticPr fontId="3"/>
  </si>
  <si>
    <t>B</t>
    <phoneticPr fontId="3"/>
  </si>
  <si>
    <t>C</t>
    <phoneticPr fontId="3"/>
  </si>
  <si>
    <t>D</t>
    <phoneticPr fontId="3"/>
  </si>
  <si>
    <t>ID</t>
  </si>
  <si>
    <t>所属名</t>
  </si>
  <si>
    <t>西都陸上</t>
  </si>
  <si>
    <t>高岡陸上</t>
  </si>
  <si>
    <t>生目陸上</t>
  </si>
  <si>
    <t>高鍋陸上</t>
  </si>
  <si>
    <t>久峰陸上</t>
  </si>
  <si>
    <t>日後谷陸上</t>
  </si>
  <si>
    <t>No</t>
    <phoneticPr fontId="3"/>
  </si>
  <si>
    <t>1年生男子</t>
    <rPh sb="1" eb="3">
      <t>ネンセイ</t>
    </rPh>
    <rPh sb="3" eb="5">
      <t>ダンシ</t>
    </rPh>
    <phoneticPr fontId="2"/>
  </si>
  <si>
    <t>1年生女子</t>
    <rPh sb="1" eb="3">
      <t>ネンセイ</t>
    </rPh>
    <rPh sb="3" eb="5">
      <t>ジョシ</t>
    </rPh>
    <phoneticPr fontId="2"/>
  </si>
  <si>
    <t>2年生男子</t>
    <rPh sb="1" eb="3">
      <t>ネンセイ</t>
    </rPh>
    <rPh sb="3" eb="5">
      <t>ダンシ</t>
    </rPh>
    <phoneticPr fontId="2"/>
  </si>
  <si>
    <t>2年生女子</t>
    <rPh sb="1" eb="3">
      <t>ネンセイ</t>
    </rPh>
    <rPh sb="3" eb="5">
      <t>ジョシ</t>
    </rPh>
    <phoneticPr fontId="2"/>
  </si>
  <si>
    <t>3年生男子</t>
    <rPh sb="1" eb="3">
      <t>ネンセイ</t>
    </rPh>
    <rPh sb="3" eb="5">
      <t>ダンシ</t>
    </rPh>
    <phoneticPr fontId="2"/>
  </si>
  <si>
    <t>3年生女子</t>
    <rPh sb="1" eb="3">
      <t>ネンセイ</t>
    </rPh>
    <rPh sb="3" eb="5">
      <t>ジョシ</t>
    </rPh>
    <phoneticPr fontId="2"/>
  </si>
  <si>
    <t>種別</t>
    <rPh sb="0" eb="2">
      <t>シュベツ</t>
    </rPh>
    <phoneticPr fontId="2"/>
  </si>
  <si>
    <t>1年生男子</t>
    <rPh sb="1" eb="3">
      <t>ネンセイ</t>
    </rPh>
    <rPh sb="3" eb="5">
      <t>ダンシ</t>
    </rPh>
    <phoneticPr fontId="2"/>
  </si>
  <si>
    <t>2年生男子</t>
    <rPh sb="1" eb="3">
      <t>ネンセイ</t>
    </rPh>
    <rPh sb="3" eb="5">
      <t>ダンシ</t>
    </rPh>
    <phoneticPr fontId="2"/>
  </si>
  <si>
    <t>3年生男子</t>
    <rPh sb="1" eb="3">
      <t>ネンセイ</t>
    </rPh>
    <rPh sb="3" eb="5">
      <t>ダンシ</t>
    </rPh>
    <phoneticPr fontId="2"/>
  </si>
  <si>
    <t>1年生女子</t>
    <rPh sb="1" eb="3">
      <t>ネンセイ</t>
    </rPh>
    <rPh sb="3" eb="5">
      <t>ジョシ</t>
    </rPh>
    <phoneticPr fontId="2"/>
  </si>
  <si>
    <t>2年生女子</t>
    <rPh sb="1" eb="3">
      <t>ネンセイ</t>
    </rPh>
    <rPh sb="3" eb="5">
      <t>ジョシ</t>
    </rPh>
    <phoneticPr fontId="2"/>
  </si>
  <si>
    <t>3年生女子</t>
    <rPh sb="1" eb="3">
      <t>ネンセイ</t>
    </rPh>
    <rPh sb="3" eb="5">
      <t>ジョシ</t>
    </rPh>
    <phoneticPr fontId="2"/>
  </si>
  <si>
    <t>始めに選択してください</t>
    <rPh sb="0" eb="1">
      <t>ハジ</t>
    </rPh>
    <rPh sb="3" eb="5">
      <t>センタク</t>
    </rPh>
    <phoneticPr fontId="2"/>
  </si>
  <si>
    <t>合計</t>
    <rPh sb="0" eb="2">
      <t>ゴウケイ</t>
    </rPh>
    <phoneticPr fontId="3"/>
  </si>
  <si>
    <t>個人種目数</t>
    <rPh sb="0" eb="2">
      <t>コジン</t>
    </rPh>
    <rPh sb="2" eb="4">
      <t>シュモク</t>
    </rPh>
    <rPh sb="4" eb="5">
      <t>スウ</t>
    </rPh>
    <phoneticPr fontId="3"/>
  </si>
  <si>
    <t>リレー数</t>
    <rPh sb="3" eb="4">
      <t>スウ</t>
    </rPh>
    <phoneticPr fontId="3"/>
  </si>
  <si>
    <t>所属ID</t>
    <rPh sb="0" eb="2">
      <t>ショゾク</t>
    </rPh>
    <phoneticPr fontId="2"/>
  </si>
  <si>
    <t>団体コード</t>
  </si>
  <si>
    <t>選手ナンバー</t>
  </si>
  <si>
    <t>性別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</si>
  <si>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</si>
  <si>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</si>
  <si>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</si>
  <si>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</si>
  <si>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</si>
  <si>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</si>
  <si>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</si>
  <si>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</si>
  <si>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</si>
  <si>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</si>
  <si>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</si>
  <si>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 xml:space="preserve"> </t>
  </si>
  <si>
    <t>リレー申込みチーム数を入力してください。</t>
    <phoneticPr fontId="3"/>
  </si>
  <si>
    <t>混成競技</t>
    <rPh sb="0" eb="2">
      <t>コンセイ</t>
    </rPh>
    <rPh sb="2" eb="4">
      <t>キョウギ</t>
    </rPh>
    <phoneticPr fontId="2"/>
  </si>
  <si>
    <t>6年生男子</t>
    <rPh sb="1" eb="3">
      <t>ネンセイ</t>
    </rPh>
    <rPh sb="3" eb="5">
      <t>ダンシ</t>
    </rPh>
    <phoneticPr fontId="2"/>
  </si>
  <si>
    <t>6年生女子</t>
    <rPh sb="1" eb="3">
      <t>ネンセイ</t>
    </rPh>
    <rPh sb="3" eb="5">
      <t>ジョシ</t>
    </rPh>
    <phoneticPr fontId="2"/>
  </si>
  <si>
    <t>6年生男子</t>
    <rPh sb="1" eb="2">
      <t>ネン</t>
    </rPh>
    <rPh sb="2" eb="3">
      <t>セイ</t>
    </rPh>
    <rPh sb="3" eb="5">
      <t>ダンシ</t>
    </rPh>
    <phoneticPr fontId="2"/>
  </si>
  <si>
    <t>6年生女子</t>
    <rPh sb="1" eb="2">
      <t>ネン</t>
    </rPh>
    <rPh sb="2" eb="3">
      <t>セイ</t>
    </rPh>
    <rPh sb="3" eb="5">
      <t>ジョシ</t>
    </rPh>
    <phoneticPr fontId="2"/>
  </si>
  <si>
    <t>60m</t>
    <phoneticPr fontId="2"/>
  </si>
  <si>
    <t>80m</t>
    <phoneticPr fontId="2"/>
  </si>
  <si>
    <t>80m</t>
    <phoneticPr fontId="2"/>
  </si>
  <si>
    <t>4x50mR</t>
    <phoneticPr fontId="3"/>
  </si>
  <si>
    <t>5年生男子</t>
    <rPh sb="1" eb="3">
      <t>ネンセイ</t>
    </rPh>
    <rPh sb="3" eb="5">
      <t>ダンシ</t>
    </rPh>
    <phoneticPr fontId="2"/>
  </si>
  <si>
    <t>5年生女子</t>
    <rPh sb="1" eb="3">
      <t>ネンセイ</t>
    </rPh>
    <rPh sb="3" eb="5">
      <t>ジョシ</t>
    </rPh>
    <phoneticPr fontId="2"/>
  </si>
  <si>
    <t>5年生男子</t>
    <rPh sb="1" eb="2">
      <t>ネン</t>
    </rPh>
    <rPh sb="2" eb="3">
      <t>セイ</t>
    </rPh>
    <rPh sb="3" eb="5">
      <t>ダンシ</t>
    </rPh>
    <phoneticPr fontId="2"/>
  </si>
  <si>
    <t>5年生女子</t>
    <rPh sb="1" eb="2">
      <t>ネン</t>
    </rPh>
    <rPh sb="2" eb="3">
      <t>セイ</t>
    </rPh>
    <rPh sb="3" eb="5">
      <t>ジョシ</t>
    </rPh>
    <phoneticPr fontId="2"/>
  </si>
  <si>
    <t>リストにない場合はここに入力</t>
    <rPh sb="6" eb="8">
      <t>バアイ</t>
    </rPh>
    <rPh sb="12" eb="14">
      <t>ニュウリョク</t>
    </rPh>
    <phoneticPr fontId="3"/>
  </si>
  <si>
    <t>補助員（氏名）</t>
    <rPh sb="0" eb="3">
      <t>ホジョイン</t>
    </rPh>
    <rPh sb="4" eb="6">
      <t>シメイ</t>
    </rPh>
    <phoneticPr fontId="3"/>
  </si>
  <si>
    <t>4×５０ｍR</t>
    <phoneticPr fontId="3"/>
  </si>
  <si>
    <t>新富陸上クラブ</t>
    <rPh sb="0" eb="2">
      <t>シントミ</t>
    </rPh>
    <rPh sb="2" eb="4">
      <t>リクジョウ</t>
    </rPh>
    <phoneticPr fontId="2"/>
  </si>
  <si>
    <t>西池ジュニア</t>
    <rPh sb="0" eb="1">
      <t>ニシ</t>
    </rPh>
    <rPh sb="1" eb="2">
      <t>イケ</t>
    </rPh>
    <phoneticPr fontId="2"/>
  </si>
  <si>
    <t>WAVE宮崎</t>
    <rPh sb="4" eb="6">
      <t>ミヤザキ</t>
    </rPh>
    <phoneticPr fontId="2"/>
  </si>
  <si>
    <t>宮崎西陸上</t>
    <rPh sb="0" eb="2">
      <t>ミヤザキ</t>
    </rPh>
    <rPh sb="2" eb="3">
      <t>ニシ</t>
    </rPh>
    <rPh sb="3" eb="5">
      <t>リクジョウ</t>
    </rPh>
    <phoneticPr fontId="2"/>
  </si>
  <si>
    <t>田野陸上</t>
    <rPh sb="0" eb="2">
      <t>タノ</t>
    </rPh>
    <rPh sb="2" eb="4">
      <t>リクジョウ</t>
    </rPh>
    <phoneticPr fontId="2"/>
  </si>
  <si>
    <t>木の花陸上</t>
    <rPh sb="0" eb="1">
      <t>キ</t>
    </rPh>
    <rPh sb="2" eb="3">
      <t>ハナ</t>
    </rPh>
    <rPh sb="3" eb="5">
      <t>リクジョウ</t>
    </rPh>
    <phoneticPr fontId="2"/>
  </si>
  <si>
    <t>宮崎本郷ｱｽﾘｰﾄ</t>
    <rPh sb="0" eb="2">
      <t>ミヤザキ</t>
    </rPh>
    <rPh sb="2" eb="4">
      <t>ホンゴウ</t>
    </rPh>
    <phoneticPr fontId="2"/>
  </si>
  <si>
    <t>延岡北方陸上</t>
    <rPh sb="0" eb="2">
      <t>ノベオカ</t>
    </rPh>
    <rPh sb="2" eb="4">
      <t>キタカタ</t>
    </rPh>
    <rPh sb="4" eb="6">
      <t>リクジョウ</t>
    </rPh>
    <phoneticPr fontId="2"/>
  </si>
  <si>
    <t>一之宮陸友会</t>
    <rPh sb="0" eb="3">
      <t>イチノミヤ</t>
    </rPh>
    <rPh sb="3" eb="4">
      <t>リク</t>
    </rPh>
    <rPh sb="4" eb="5">
      <t>ユウ</t>
    </rPh>
    <rPh sb="5" eb="6">
      <t>カイ</t>
    </rPh>
    <phoneticPr fontId="2"/>
  </si>
  <si>
    <t>財光寺Ｊｒ陸上</t>
    <rPh sb="0" eb="3">
      <t>ザイコウジ</t>
    </rPh>
    <rPh sb="5" eb="7">
      <t>リクジョウ</t>
    </rPh>
    <phoneticPr fontId="2"/>
  </si>
  <si>
    <t>南方アスリート</t>
  </si>
  <si>
    <t>宮水クラブ</t>
    <rPh sb="0" eb="1">
      <t>ミヤ</t>
    </rPh>
    <rPh sb="1" eb="2">
      <t>ミズ</t>
    </rPh>
    <phoneticPr fontId="2"/>
  </si>
  <si>
    <t>三股ジュニア</t>
    <rPh sb="0" eb="2">
      <t>ミマタ</t>
    </rPh>
    <phoneticPr fontId="2"/>
  </si>
  <si>
    <t>日向アスリート</t>
    <rPh sb="0" eb="2">
      <t>ヒュウガ</t>
    </rPh>
    <phoneticPr fontId="2"/>
  </si>
  <si>
    <t>延岡ジュニア</t>
  </si>
  <si>
    <t>高千穂陸上</t>
    <rPh sb="0" eb="3">
      <t>タカチホ</t>
    </rPh>
    <rPh sb="3" eb="5">
      <t>リクジョウ</t>
    </rPh>
    <phoneticPr fontId="2"/>
  </si>
  <si>
    <t>ｱｽﾚﾁｯｸ宮崎</t>
    <rPh sb="6" eb="8">
      <t>ミヤザキ</t>
    </rPh>
    <phoneticPr fontId="2"/>
  </si>
  <si>
    <t>西郷アスリート</t>
  </si>
  <si>
    <t>都城アスリート</t>
  </si>
  <si>
    <t>川南ﾘﾄﾙﾗﾝﾅｰｽﾞ</t>
    <rPh sb="0" eb="2">
      <t>カワミナミ</t>
    </rPh>
    <phoneticPr fontId="2"/>
  </si>
  <si>
    <t>東海アスリート</t>
  </si>
  <si>
    <t>串間陸上</t>
    <rPh sb="0" eb="4">
      <t>クシマリクジョウ</t>
    </rPh>
    <phoneticPr fontId="2"/>
  </si>
  <si>
    <t>あやキッズ陸上</t>
    <rPh sb="5" eb="7">
      <t>リクジョウ</t>
    </rPh>
    <phoneticPr fontId="2"/>
  </si>
  <si>
    <t>延岡南部陸上</t>
  </si>
  <si>
    <t>ＨＳＣＪｒ陸上</t>
    <rPh sb="5" eb="7">
      <t>リクジョウ</t>
    </rPh>
    <phoneticPr fontId="2"/>
  </si>
  <si>
    <t>大淀あすなろ</t>
    <rPh sb="0" eb="2">
      <t>オオヨド</t>
    </rPh>
    <phoneticPr fontId="2"/>
  </si>
  <si>
    <t>ななつばえ</t>
  </si>
  <si>
    <t>小松台ＲＴＣ</t>
  </si>
  <si>
    <t>新光陸上クラブ</t>
  </si>
  <si>
    <t>日南ACJr</t>
  </si>
  <si>
    <t>ＴＭＣジュニア</t>
  </si>
  <si>
    <t>細野コスモス</t>
  </si>
  <si>
    <t>小林J ｒ．</t>
  </si>
  <si>
    <t>トップスピード</t>
  </si>
  <si>
    <t>ひむかＴ＆F</t>
  </si>
  <si>
    <t>ＭＳＫ．ｓｃ</t>
  </si>
  <si>
    <t>第25回宮崎県小学生かけっこ大会・第8回小学生混成競技大会</t>
    <rPh sb="0" eb="1">
      <t>ダイ</t>
    </rPh>
    <rPh sb="3" eb="4">
      <t>カイ</t>
    </rPh>
    <rPh sb="4" eb="7">
      <t>ミヤザキケン</t>
    </rPh>
    <rPh sb="7" eb="10">
      <t>ショウガクセイ</t>
    </rPh>
    <rPh sb="14" eb="16">
      <t>タイカイ</t>
    </rPh>
    <rPh sb="17" eb="18">
      <t>ダイ</t>
    </rPh>
    <rPh sb="19" eb="20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</si>
</sst>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メイリオ"/>
      <family val="3"/>
      <charset val="128"/>
    </font>
    <font>
      <sz val="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Protection="1">
      <alignment vertical="center"/>
      <protection locked="0"/>
    </xf>
    <xf numFmtId="176" fontId="6" fillId="0" borderId="9" xfId="0" applyNumberFormat="1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0" borderId="37" xfId="0" applyFont="1" applyBorder="1" applyProtection="1">
      <alignment vertical="center"/>
      <protection locked="0"/>
    </xf>
    <xf numFmtId="176" fontId="6" fillId="0" borderId="33" xfId="0" applyNumberFormat="1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40" xfId="0" applyFont="1" applyBorder="1" applyProtection="1">
      <alignment vertical="center"/>
      <protection locked="0"/>
    </xf>
    <xf numFmtId="176" fontId="6" fillId="0" borderId="20" xfId="0" applyNumberFormat="1" applyFont="1" applyBorder="1" applyProtection="1">
      <alignment vertical="center"/>
      <protection locked="0"/>
    </xf>
    <xf numFmtId="0" fontId="6" fillId="0" borderId="41" xfId="0" applyFont="1" applyBorder="1" applyProtection="1">
      <alignment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1" fillId="3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176" fontId="1" fillId="0" borderId="45" xfId="0" applyNumberFormat="1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176" fontId="1" fillId="0" borderId="4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0" borderId="53" xfId="0" applyFont="1" applyBorder="1" applyProtection="1">
      <alignment vertical="center"/>
      <protection locked="0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5" borderId="6" xfId="0" applyFill="1" applyBorder="1">
      <alignment vertical="center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 wrapText="1"/>
    </xf>
    <xf numFmtId="0" fontId="1" fillId="9" borderId="0" xfId="0" applyFont="1" applyFill="1" applyAlignment="1">
      <alignment horizontal="center" vertical="center" wrapText="1"/>
    </xf>
    <xf numFmtId="0" fontId="5" fillId="9" borderId="0" xfId="0" applyFont="1" applyFill="1">
      <alignment vertical="center"/>
    </xf>
    <xf numFmtId="0" fontId="5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>
      <alignment vertical="center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0" xfId="0" applyFont="1" applyFill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 shrinkToFit="1"/>
      <protection locked="0"/>
    </xf>
    <xf numFmtId="0" fontId="1" fillId="6" borderId="3" xfId="0" applyFont="1" applyFill="1" applyBorder="1" applyAlignment="1" applyProtection="1">
      <alignment horizontal="center" vertical="center" shrinkToFit="1"/>
      <protection locked="0"/>
    </xf>
    <xf numFmtId="0" fontId="1" fillId="6" borderId="5" xfId="0" applyFont="1" applyFill="1" applyBorder="1" applyAlignment="1" applyProtection="1">
      <alignment horizontal="center" vertical="center" shrinkToFi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 shrinkToFit="1"/>
    </xf>
    <xf numFmtId="0" fontId="1" fillId="8" borderId="55" xfId="0" applyFont="1" applyFill="1" applyBorder="1" applyAlignment="1">
      <alignment horizontal="center" vertical="center" shrinkToFit="1"/>
    </xf>
    <xf numFmtId="0" fontId="1" fillId="0" borderId="56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9" borderId="54" xfId="0" applyFont="1" applyFill="1" applyBorder="1" applyAlignment="1">
      <alignment horizontal="right" vertical="center" wrapText="1"/>
    </xf>
    <xf numFmtId="0" fontId="1" fillId="9" borderId="54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tabSelected="1" workbookViewId="0">
      <selection activeCell="C3" sqref="C3:D3"/>
    </sheetView>
  </sheetViews>
  <sheetFormatPr defaultRowHeight="13.5" x14ac:dyDescent="0.15"/>
  <cols>
    <col min="1" max="1" width="2.625" style="49" customWidth="1"/>
    <col min="2" max="2" width="6.25" style="49" bestFit="1" customWidth="1"/>
    <col min="3" max="4" width="6.375" style="48" bestFit="1" customWidth="1"/>
    <col min="5" max="6" width="7.25" style="48" bestFit="1" customWidth="1"/>
    <col min="7" max="7" width="2.625" style="49" customWidth="1"/>
    <col min="8" max="8" width="2.5" style="49" customWidth="1"/>
    <col min="9" max="9" width="8.875" style="48" bestFit="1" customWidth="1"/>
    <col min="10" max="10" width="6.375" style="48" bestFit="1" customWidth="1"/>
    <col min="11" max="12" width="8" style="48" bestFit="1" customWidth="1"/>
    <col min="13" max="13" width="5.75" style="49" customWidth="1"/>
    <col min="14" max="14" width="1.125" style="48" customWidth="1"/>
    <col min="15" max="15" width="8.75" style="49" bestFit="1" customWidth="1"/>
    <col min="16" max="16" width="7" style="49" bestFit="1" customWidth="1"/>
  </cols>
  <sheetData>
    <row r="1" spans="1:16" ht="18" customHeight="1" x14ac:dyDescent="0.15">
      <c r="A1" s="78" t="s">
        <v>0</v>
      </c>
      <c r="B1" s="79"/>
      <c r="C1" s="80" t="s">
        <v>120</v>
      </c>
      <c r="D1" s="81"/>
      <c r="E1" s="81"/>
      <c r="F1" s="81"/>
      <c r="G1" s="81"/>
      <c r="H1" s="81"/>
      <c r="I1" s="82"/>
      <c r="J1" s="58"/>
      <c r="K1" s="57" t="s">
        <v>49</v>
      </c>
      <c r="L1" s="57" t="s">
        <v>50</v>
      </c>
      <c r="M1" s="77" t="s">
        <v>48</v>
      </c>
      <c r="N1" s="77"/>
      <c r="O1" s="67"/>
      <c r="P1" s="67"/>
    </row>
    <row r="2" spans="1:16" ht="18" customHeight="1" x14ac:dyDescent="0.15">
      <c r="A2" s="83" t="s">
        <v>1</v>
      </c>
      <c r="B2" s="84"/>
      <c r="C2" s="89" t="s">
        <v>47</v>
      </c>
      <c r="D2" s="90"/>
      <c r="E2" s="91"/>
      <c r="F2" s="92" t="s">
        <v>81</v>
      </c>
      <c r="G2" s="93"/>
      <c r="H2" s="93"/>
      <c r="I2" s="94"/>
      <c r="J2" s="77" t="s">
        <v>2</v>
      </c>
      <c r="K2" s="124"/>
      <c r="L2" s="124"/>
      <c r="M2" s="125"/>
      <c r="N2" s="125"/>
      <c r="O2" s="67"/>
      <c r="P2" s="68"/>
    </row>
    <row r="3" spans="1:16" ht="18" customHeight="1" x14ac:dyDescent="0.15">
      <c r="A3" s="83" t="s">
        <v>3</v>
      </c>
      <c r="B3" s="84"/>
      <c r="C3" s="86"/>
      <c r="D3" s="86"/>
      <c r="E3" s="53" t="s">
        <v>4</v>
      </c>
      <c r="F3" s="87"/>
      <c r="G3" s="88"/>
      <c r="H3" s="88"/>
      <c r="I3" s="88"/>
      <c r="J3" s="85"/>
      <c r="K3" s="126"/>
      <c r="L3" s="124"/>
      <c r="M3" s="125"/>
      <c r="N3" s="125"/>
      <c r="O3" s="67"/>
      <c r="P3" s="68"/>
    </row>
    <row r="4" spans="1:16" ht="18" customHeight="1" x14ac:dyDescent="0.15">
      <c r="A4" s="71"/>
      <c r="B4" s="71"/>
      <c r="C4" s="72"/>
      <c r="D4" s="72"/>
      <c r="E4" s="72"/>
      <c r="F4" s="72"/>
      <c r="G4" s="71"/>
      <c r="H4" s="71"/>
      <c r="I4" s="72"/>
      <c r="J4" s="117" t="s">
        <v>67</v>
      </c>
      <c r="K4" s="118"/>
      <c r="L4" s="118"/>
      <c r="M4" s="118"/>
      <c r="N4" s="118"/>
      <c r="O4" s="69"/>
      <c r="P4" s="70"/>
    </row>
    <row r="5" spans="1:16" ht="18" customHeight="1" x14ac:dyDescent="0.15">
      <c r="A5" s="105" t="s">
        <v>33</v>
      </c>
      <c r="B5" s="99" t="s">
        <v>5</v>
      </c>
      <c r="C5" s="107" t="s">
        <v>6</v>
      </c>
      <c r="D5" s="109" t="s">
        <v>7</v>
      </c>
      <c r="E5" s="111" t="s">
        <v>8</v>
      </c>
      <c r="F5" s="95" t="s">
        <v>9</v>
      </c>
      <c r="G5" s="97" t="s">
        <v>10</v>
      </c>
      <c r="H5" s="99" t="s">
        <v>11</v>
      </c>
      <c r="I5" s="101" t="s">
        <v>12</v>
      </c>
      <c r="J5" s="102"/>
      <c r="K5" s="102"/>
      <c r="L5" s="66" t="s">
        <v>76</v>
      </c>
      <c r="M5" s="103" t="s">
        <v>13</v>
      </c>
      <c r="N5" s="73"/>
      <c r="O5" s="120" t="s">
        <v>14</v>
      </c>
      <c r="P5" s="121"/>
    </row>
    <row r="6" spans="1:16" ht="18" customHeight="1" x14ac:dyDescent="0.15">
      <c r="A6" s="106"/>
      <c r="B6" s="100"/>
      <c r="C6" s="108"/>
      <c r="D6" s="110"/>
      <c r="E6" s="112"/>
      <c r="F6" s="96"/>
      <c r="G6" s="98"/>
      <c r="H6" s="100"/>
      <c r="I6" s="50" t="s">
        <v>15</v>
      </c>
      <c r="J6" s="51" t="s">
        <v>16</v>
      </c>
      <c r="K6" s="52" t="s">
        <v>17</v>
      </c>
      <c r="L6" s="50" t="s">
        <v>15</v>
      </c>
      <c r="M6" s="104"/>
      <c r="N6" s="73"/>
      <c r="O6" s="122"/>
      <c r="P6" s="123"/>
    </row>
    <row r="7" spans="1:16" ht="18" customHeight="1" x14ac:dyDescent="0.15">
      <c r="A7" s="54">
        <v>1</v>
      </c>
      <c r="B7" s="1"/>
      <c r="C7" s="2"/>
      <c r="D7" s="3"/>
      <c r="E7" s="4"/>
      <c r="F7" s="5"/>
      <c r="G7" s="6"/>
      <c r="H7" s="7"/>
      <c r="I7" s="2"/>
      <c r="J7" s="8"/>
      <c r="K7" s="9"/>
      <c r="L7" s="10"/>
      <c r="M7" s="11"/>
      <c r="N7" s="74"/>
      <c r="O7" s="13" t="s">
        <v>18</v>
      </c>
      <c r="P7" s="13" t="s">
        <v>19</v>
      </c>
    </row>
    <row r="8" spans="1:16" ht="18" customHeight="1" x14ac:dyDescent="0.15">
      <c r="A8" s="55">
        <v>2</v>
      </c>
      <c r="B8" s="14"/>
      <c r="C8" s="15"/>
      <c r="D8" s="16"/>
      <c r="E8" s="17"/>
      <c r="F8" s="18"/>
      <c r="G8" s="19"/>
      <c r="H8" s="14"/>
      <c r="I8" s="20"/>
      <c r="J8" s="21"/>
      <c r="K8" s="22"/>
      <c r="L8" s="17"/>
      <c r="M8" s="23"/>
      <c r="N8" s="74"/>
      <c r="O8" s="24"/>
      <c r="P8" s="25"/>
    </row>
    <row r="9" spans="1:16" ht="18" customHeight="1" x14ac:dyDescent="0.15">
      <c r="A9" s="55">
        <v>3</v>
      </c>
      <c r="B9" s="14"/>
      <c r="C9" s="15"/>
      <c r="D9" s="16"/>
      <c r="E9" s="17"/>
      <c r="F9" s="18"/>
      <c r="G9" s="19"/>
      <c r="H9" s="14"/>
      <c r="I9" s="20"/>
      <c r="J9" s="21"/>
      <c r="K9" s="22"/>
      <c r="L9" s="17"/>
      <c r="M9" s="23"/>
      <c r="N9" s="74"/>
      <c r="O9" s="24"/>
      <c r="P9" s="25"/>
    </row>
    <row r="10" spans="1:16" ht="18" customHeight="1" x14ac:dyDescent="0.15">
      <c r="A10" s="55">
        <v>4</v>
      </c>
      <c r="B10" s="14"/>
      <c r="C10" s="15"/>
      <c r="D10" s="16"/>
      <c r="E10" s="17"/>
      <c r="F10" s="18"/>
      <c r="G10" s="19"/>
      <c r="H10" s="14"/>
      <c r="I10" s="20"/>
      <c r="J10" s="21"/>
      <c r="K10" s="22"/>
      <c r="L10" s="17"/>
      <c r="M10" s="23"/>
      <c r="N10" s="74"/>
      <c r="O10" s="119" t="s">
        <v>20</v>
      </c>
      <c r="P10" s="119"/>
    </row>
    <row r="11" spans="1:16" ht="18" customHeight="1" x14ac:dyDescent="0.15">
      <c r="A11" s="50">
        <v>5</v>
      </c>
      <c r="B11" s="26"/>
      <c r="C11" s="27"/>
      <c r="D11" s="28"/>
      <c r="E11" s="29"/>
      <c r="F11" s="30"/>
      <c r="G11" s="31"/>
      <c r="H11" s="32"/>
      <c r="I11" s="33"/>
      <c r="J11" s="34"/>
      <c r="K11" s="35"/>
      <c r="L11" s="36"/>
      <c r="M11" s="37"/>
      <c r="N11" s="74"/>
      <c r="O11" s="72"/>
      <c r="P11" s="71"/>
    </row>
    <row r="12" spans="1:16" ht="18" customHeight="1" x14ac:dyDescent="0.15">
      <c r="A12" s="54">
        <v>6</v>
      </c>
      <c r="B12" s="1"/>
      <c r="C12" s="2"/>
      <c r="D12" s="3"/>
      <c r="E12" s="4"/>
      <c r="F12" s="5"/>
      <c r="G12" s="6"/>
      <c r="H12" s="7"/>
      <c r="I12" s="38"/>
      <c r="J12" s="8"/>
      <c r="K12" s="9"/>
      <c r="L12" s="10"/>
      <c r="M12" s="11"/>
      <c r="N12" s="75"/>
      <c r="O12" s="113" t="s">
        <v>82</v>
      </c>
      <c r="P12" s="114"/>
    </row>
    <row r="13" spans="1:16" ht="18" customHeight="1" x14ac:dyDescent="0.15">
      <c r="A13" s="55">
        <v>7</v>
      </c>
      <c r="B13" s="14"/>
      <c r="C13" s="15"/>
      <c r="D13" s="16"/>
      <c r="E13" s="17"/>
      <c r="F13" s="18"/>
      <c r="G13" s="19"/>
      <c r="H13" s="14"/>
      <c r="I13" s="20"/>
      <c r="J13" s="21"/>
      <c r="K13" s="22"/>
      <c r="L13" s="17"/>
      <c r="M13" s="23"/>
      <c r="N13" s="75"/>
      <c r="O13" s="115"/>
      <c r="P13" s="116"/>
    </row>
    <row r="14" spans="1:16" ht="18" customHeight="1" x14ac:dyDescent="0.15">
      <c r="A14" s="55">
        <v>8</v>
      </c>
      <c r="B14" s="14"/>
      <c r="C14" s="15"/>
      <c r="D14" s="16"/>
      <c r="E14" s="17"/>
      <c r="F14" s="18"/>
      <c r="G14" s="19"/>
      <c r="H14" s="14"/>
      <c r="I14" s="20"/>
      <c r="J14" s="21"/>
      <c r="K14" s="22"/>
      <c r="L14" s="17"/>
      <c r="M14" s="23"/>
      <c r="N14" s="74"/>
      <c r="O14" s="115"/>
      <c r="P14" s="116"/>
    </row>
    <row r="15" spans="1:16" ht="18" customHeight="1" x14ac:dyDescent="0.15">
      <c r="A15" s="55">
        <v>9</v>
      </c>
      <c r="B15" s="14"/>
      <c r="C15" s="15"/>
      <c r="D15" s="16"/>
      <c r="E15" s="17"/>
      <c r="F15" s="18"/>
      <c r="G15" s="19"/>
      <c r="H15" s="14"/>
      <c r="I15" s="20"/>
      <c r="J15" s="21"/>
      <c r="K15" s="22"/>
      <c r="L15" s="17"/>
      <c r="M15" s="23"/>
      <c r="N15" s="74"/>
      <c r="O15" s="115"/>
      <c r="P15" s="116"/>
    </row>
    <row r="16" spans="1:16" ht="18" customHeight="1" x14ac:dyDescent="0.15">
      <c r="A16" s="50">
        <v>10</v>
      </c>
      <c r="B16" s="26"/>
      <c r="C16" s="27"/>
      <c r="D16" s="28"/>
      <c r="E16" s="29"/>
      <c r="F16" s="30"/>
      <c r="G16" s="31"/>
      <c r="H16" s="32"/>
      <c r="I16" s="33"/>
      <c r="J16" s="34"/>
      <c r="K16" s="35"/>
      <c r="L16" s="36"/>
      <c r="M16" s="42"/>
      <c r="N16" s="74"/>
      <c r="O16" s="71"/>
      <c r="P16" s="71"/>
    </row>
    <row r="17" spans="1:16" ht="18" customHeight="1" thickBot="1" x14ac:dyDescent="0.2">
      <c r="A17" s="54">
        <v>11</v>
      </c>
      <c r="B17" s="1"/>
      <c r="C17" s="2"/>
      <c r="D17" s="3"/>
      <c r="E17" s="4"/>
      <c r="F17" s="5"/>
      <c r="G17" s="6"/>
      <c r="H17" s="7"/>
      <c r="I17" s="38"/>
      <c r="J17" s="8"/>
      <c r="K17" s="9"/>
      <c r="L17" s="10"/>
      <c r="M17" s="43"/>
      <c r="N17" s="74"/>
      <c r="O17" s="71"/>
      <c r="P17" s="71"/>
    </row>
    <row r="18" spans="1:16" ht="18" customHeight="1" x14ac:dyDescent="0.15">
      <c r="A18" s="55">
        <v>12</v>
      </c>
      <c r="B18" s="14"/>
      <c r="C18" s="15"/>
      <c r="D18" s="16"/>
      <c r="E18" s="17"/>
      <c r="F18" s="18"/>
      <c r="G18" s="19"/>
      <c r="H18" s="14"/>
      <c r="I18" s="20"/>
      <c r="J18" s="21"/>
      <c r="K18" s="22"/>
      <c r="L18" s="17"/>
      <c r="M18" s="23"/>
      <c r="N18" s="74"/>
      <c r="O18" s="46" t="s">
        <v>83</v>
      </c>
      <c r="P18" s="47" t="s">
        <v>17</v>
      </c>
    </row>
    <row r="19" spans="1:16" ht="18" customHeight="1" thickBot="1" x14ac:dyDescent="0.2">
      <c r="A19" s="55">
        <v>13</v>
      </c>
      <c r="B19" s="14"/>
      <c r="C19" s="15"/>
      <c r="D19" s="16"/>
      <c r="E19" s="17"/>
      <c r="F19" s="18"/>
      <c r="G19" s="19"/>
      <c r="H19" s="14"/>
      <c r="I19" s="20"/>
      <c r="J19" s="21"/>
      <c r="K19" s="22"/>
      <c r="L19" s="17"/>
      <c r="M19" s="23"/>
      <c r="N19" s="74"/>
      <c r="O19" s="39" t="s">
        <v>21</v>
      </c>
      <c r="P19" s="44"/>
    </row>
    <row r="20" spans="1:16" ht="18" customHeight="1" x14ac:dyDescent="0.15">
      <c r="A20" s="55">
        <v>14</v>
      </c>
      <c r="B20" s="14"/>
      <c r="C20" s="15"/>
      <c r="D20" s="16"/>
      <c r="E20" s="17"/>
      <c r="F20" s="18"/>
      <c r="G20" s="19"/>
      <c r="H20" s="14"/>
      <c r="I20" s="20"/>
      <c r="J20" s="21"/>
      <c r="K20" s="22"/>
      <c r="L20" s="17"/>
      <c r="M20" s="23"/>
      <c r="N20" s="74"/>
      <c r="O20" s="40" t="s">
        <v>22</v>
      </c>
      <c r="P20" s="41"/>
    </row>
    <row r="21" spans="1:16" ht="18" customHeight="1" x14ac:dyDescent="0.15">
      <c r="A21" s="50">
        <v>15</v>
      </c>
      <c r="B21" s="26"/>
      <c r="C21" s="27"/>
      <c r="D21" s="28"/>
      <c r="E21" s="29"/>
      <c r="F21" s="30"/>
      <c r="G21" s="31"/>
      <c r="H21" s="32"/>
      <c r="I21" s="33"/>
      <c r="J21" s="34"/>
      <c r="K21" s="35"/>
      <c r="L21" s="36"/>
      <c r="M21" s="37"/>
      <c r="N21" s="74"/>
      <c r="O21" s="40" t="s">
        <v>23</v>
      </c>
      <c r="P21" s="41"/>
    </row>
    <row r="22" spans="1:16" ht="18" customHeight="1" thickBot="1" x14ac:dyDescent="0.2">
      <c r="A22" s="54">
        <v>16</v>
      </c>
      <c r="B22" s="1"/>
      <c r="C22" s="2"/>
      <c r="D22" s="3"/>
      <c r="E22" s="4"/>
      <c r="F22" s="5"/>
      <c r="G22" s="6"/>
      <c r="H22" s="7"/>
      <c r="I22" s="38"/>
      <c r="J22" s="8"/>
      <c r="K22" s="9"/>
      <c r="L22" s="10"/>
      <c r="M22" s="11"/>
      <c r="N22" s="74"/>
      <c r="O22" s="39" t="s">
        <v>24</v>
      </c>
      <c r="P22" s="44"/>
    </row>
    <row r="23" spans="1:16" ht="18" customHeight="1" thickBot="1" x14ac:dyDescent="0.2">
      <c r="A23" s="55">
        <v>17</v>
      </c>
      <c r="B23" s="14"/>
      <c r="C23" s="15"/>
      <c r="D23" s="16"/>
      <c r="E23" s="17"/>
      <c r="F23" s="18"/>
      <c r="G23" s="19"/>
      <c r="H23" s="14"/>
      <c r="I23" s="20"/>
      <c r="J23" s="21"/>
      <c r="K23" s="22"/>
      <c r="L23" s="17"/>
      <c r="M23" s="23"/>
      <c r="N23" s="74"/>
      <c r="O23" s="76"/>
      <c r="P23" s="76"/>
    </row>
    <row r="24" spans="1:16" ht="18" customHeight="1" x14ac:dyDescent="0.15">
      <c r="A24" s="55">
        <v>18</v>
      </c>
      <c r="B24" s="14"/>
      <c r="C24" s="15"/>
      <c r="D24" s="16"/>
      <c r="E24" s="17"/>
      <c r="F24" s="18"/>
      <c r="G24" s="19"/>
      <c r="H24" s="14"/>
      <c r="I24" s="20"/>
      <c r="J24" s="21"/>
      <c r="K24" s="22"/>
      <c r="L24" s="17"/>
      <c r="M24" s="23"/>
      <c r="N24" s="74"/>
      <c r="O24" s="46" t="s">
        <v>83</v>
      </c>
      <c r="P24" s="47" t="s">
        <v>17</v>
      </c>
    </row>
    <row r="25" spans="1:16" ht="18" customHeight="1" thickBot="1" x14ac:dyDescent="0.2">
      <c r="A25" s="55">
        <v>19</v>
      </c>
      <c r="B25" s="14"/>
      <c r="C25" s="15"/>
      <c r="D25" s="16"/>
      <c r="E25" s="17"/>
      <c r="F25" s="18"/>
      <c r="G25" s="19"/>
      <c r="H25" s="14"/>
      <c r="I25" s="20"/>
      <c r="J25" s="21"/>
      <c r="K25" s="22"/>
      <c r="L25" s="17"/>
      <c r="M25" s="23"/>
      <c r="N25" s="74"/>
      <c r="O25" s="39" t="s">
        <v>21</v>
      </c>
      <c r="P25" s="44"/>
    </row>
    <row r="26" spans="1:16" ht="18" customHeight="1" x14ac:dyDescent="0.15">
      <c r="A26" s="50">
        <v>20</v>
      </c>
      <c r="B26" s="26"/>
      <c r="C26" s="27"/>
      <c r="D26" s="28"/>
      <c r="E26" s="29"/>
      <c r="F26" s="30"/>
      <c r="G26" s="31"/>
      <c r="H26" s="32"/>
      <c r="I26" s="33"/>
      <c r="J26" s="34"/>
      <c r="K26" s="35"/>
      <c r="L26" s="36"/>
      <c r="M26" s="42"/>
      <c r="N26" s="74"/>
      <c r="O26" s="40" t="s">
        <v>22</v>
      </c>
      <c r="P26" s="41"/>
    </row>
    <row r="27" spans="1:16" ht="18" customHeight="1" x14ac:dyDescent="0.15">
      <c r="A27" s="54">
        <v>21</v>
      </c>
      <c r="B27" s="1"/>
      <c r="C27" s="2"/>
      <c r="D27" s="3"/>
      <c r="E27" s="4"/>
      <c r="F27" s="5"/>
      <c r="G27" s="6"/>
      <c r="H27" s="7"/>
      <c r="I27" s="38"/>
      <c r="J27" s="8"/>
      <c r="K27" s="9"/>
      <c r="L27" s="10"/>
      <c r="M27" s="43"/>
      <c r="N27" s="74"/>
      <c r="O27" s="40" t="s">
        <v>23</v>
      </c>
      <c r="P27" s="41"/>
    </row>
    <row r="28" spans="1:16" ht="18" customHeight="1" thickBot="1" x14ac:dyDescent="0.2">
      <c r="A28" s="55">
        <v>22</v>
      </c>
      <c r="B28" s="14"/>
      <c r="C28" s="15"/>
      <c r="D28" s="16"/>
      <c r="E28" s="17"/>
      <c r="F28" s="18"/>
      <c r="G28" s="19"/>
      <c r="H28" s="14"/>
      <c r="I28" s="20"/>
      <c r="J28" s="21"/>
      <c r="K28" s="22"/>
      <c r="L28" s="17"/>
      <c r="M28" s="23"/>
      <c r="N28" s="74"/>
      <c r="O28" s="39" t="s">
        <v>24</v>
      </c>
      <c r="P28" s="44"/>
    </row>
    <row r="29" spans="1:16" ht="18" customHeight="1" x14ac:dyDescent="0.15">
      <c r="A29" s="55">
        <v>23</v>
      </c>
      <c r="B29" s="14"/>
      <c r="C29" s="15"/>
      <c r="D29" s="16"/>
      <c r="E29" s="17"/>
      <c r="F29" s="18"/>
      <c r="G29" s="19"/>
      <c r="H29" s="14"/>
      <c r="I29" s="20"/>
      <c r="J29" s="21"/>
      <c r="K29" s="22"/>
      <c r="L29" s="17"/>
      <c r="M29" s="23"/>
      <c r="N29" s="74"/>
      <c r="O29" s="71"/>
      <c r="P29" s="71"/>
    </row>
    <row r="30" spans="1:16" ht="18" customHeight="1" x14ac:dyDescent="0.15">
      <c r="A30" s="55">
        <v>24</v>
      </c>
      <c r="B30" s="14"/>
      <c r="C30" s="15"/>
      <c r="D30" s="16"/>
      <c r="E30" s="17"/>
      <c r="F30" s="18"/>
      <c r="G30" s="19"/>
      <c r="H30" s="14"/>
      <c r="I30" s="20"/>
      <c r="J30" s="21"/>
      <c r="K30" s="22"/>
      <c r="L30" s="17"/>
      <c r="M30" s="23"/>
      <c r="N30" s="74"/>
      <c r="O30" s="71"/>
      <c r="P30" s="71"/>
    </row>
    <row r="31" spans="1:16" ht="18" customHeight="1" x14ac:dyDescent="0.15">
      <c r="A31" s="50">
        <v>25</v>
      </c>
      <c r="B31" s="26"/>
      <c r="C31" s="27"/>
      <c r="D31" s="28"/>
      <c r="E31" s="29"/>
      <c r="F31" s="30"/>
      <c r="G31" s="31"/>
      <c r="H31" s="32"/>
      <c r="I31" s="33"/>
      <c r="J31" s="34"/>
      <c r="K31" s="35"/>
      <c r="L31" s="36"/>
      <c r="M31" s="37"/>
      <c r="N31" s="74"/>
      <c r="O31" s="71"/>
      <c r="P31" s="71"/>
    </row>
    <row r="32" spans="1:16" ht="18" customHeight="1" x14ac:dyDescent="0.15">
      <c r="A32" s="54">
        <v>26</v>
      </c>
      <c r="B32" s="1"/>
      <c r="C32" s="2"/>
      <c r="D32" s="3"/>
      <c r="E32" s="4"/>
      <c r="F32" s="5"/>
      <c r="G32" s="6"/>
      <c r="H32" s="7"/>
      <c r="I32" s="38"/>
      <c r="J32" s="8"/>
      <c r="K32" s="9"/>
      <c r="L32" s="10"/>
      <c r="M32" s="11"/>
      <c r="N32" s="74"/>
      <c r="O32" s="71"/>
      <c r="P32" s="71"/>
    </row>
    <row r="33" spans="1:16" ht="18" customHeight="1" x14ac:dyDescent="0.15">
      <c r="A33" s="55">
        <v>27</v>
      </c>
      <c r="B33" s="14"/>
      <c r="C33" s="15"/>
      <c r="D33" s="16"/>
      <c r="E33" s="17"/>
      <c r="F33" s="18"/>
      <c r="G33" s="19"/>
      <c r="H33" s="14"/>
      <c r="I33" s="20"/>
      <c r="J33" s="21"/>
      <c r="K33" s="22"/>
      <c r="L33" s="17"/>
      <c r="M33" s="23"/>
      <c r="N33" s="74"/>
      <c r="O33" s="71"/>
      <c r="P33" s="71"/>
    </row>
    <row r="34" spans="1:16" ht="18" customHeight="1" x14ac:dyDescent="0.15">
      <c r="A34" s="55">
        <v>28</v>
      </c>
      <c r="B34" s="14"/>
      <c r="C34" s="15"/>
      <c r="D34" s="16"/>
      <c r="E34" s="17"/>
      <c r="F34" s="18"/>
      <c r="G34" s="19"/>
      <c r="H34" s="14"/>
      <c r="I34" s="20"/>
      <c r="J34" s="21"/>
      <c r="K34" s="22"/>
      <c r="L34" s="17"/>
      <c r="M34" s="23"/>
      <c r="N34" s="74"/>
      <c r="O34" s="72"/>
      <c r="P34" s="71"/>
    </row>
    <row r="35" spans="1:16" ht="18" customHeight="1" x14ac:dyDescent="0.15">
      <c r="A35" s="55">
        <v>29</v>
      </c>
      <c r="B35" s="14"/>
      <c r="C35" s="15"/>
      <c r="D35" s="16"/>
      <c r="E35" s="17"/>
      <c r="F35" s="18"/>
      <c r="G35" s="19"/>
      <c r="H35" s="14"/>
      <c r="I35" s="20"/>
      <c r="J35" s="21"/>
      <c r="K35" s="22"/>
      <c r="L35" s="17"/>
      <c r="M35" s="23"/>
      <c r="N35" s="74"/>
      <c r="O35" s="76"/>
      <c r="P35" s="76"/>
    </row>
    <row r="36" spans="1:16" ht="18" customHeight="1" x14ac:dyDescent="0.15">
      <c r="A36" s="50">
        <v>30</v>
      </c>
      <c r="B36" s="26"/>
      <c r="C36" s="27"/>
      <c r="D36" s="28"/>
      <c r="E36" s="29"/>
      <c r="F36" s="30"/>
      <c r="G36" s="31"/>
      <c r="H36" s="32"/>
      <c r="I36" s="33"/>
      <c r="J36" s="34"/>
      <c r="K36" s="35"/>
      <c r="L36" s="36"/>
      <c r="M36" s="42"/>
      <c r="N36" s="74"/>
      <c r="O36" s="76"/>
      <c r="P36" s="76"/>
    </row>
    <row r="37" spans="1:16" ht="18" customHeight="1" x14ac:dyDescent="0.15">
      <c r="A37" s="54">
        <v>31</v>
      </c>
      <c r="B37" s="1"/>
      <c r="C37" s="2"/>
      <c r="D37" s="3"/>
      <c r="E37" s="4"/>
      <c r="F37" s="5"/>
      <c r="G37" s="6"/>
      <c r="H37" s="7"/>
      <c r="I37" s="38"/>
      <c r="J37" s="8"/>
      <c r="K37" s="9"/>
      <c r="L37" s="10"/>
      <c r="M37" s="43"/>
      <c r="N37" s="74"/>
      <c r="O37" s="76"/>
      <c r="P37" s="76"/>
    </row>
    <row r="38" spans="1:16" ht="18" customHeight="1" x14ac:dyDescent="0.15">
      <c r="A38" s="55">
        <v>32</v>
      </c>
      <c r="B38" s="14"/>
      <c r="C38" s="15"/>
      <c r="D38" s="16"/>
      <c r="E38" s="17"/>
      <c r="F38" s="18"/>
      <c r="G38" s="19"/>
      <c r="H38" s="14"/>
      <c r="I38" s="20"/>
      <c r="J38" s="21"/>
      <c r="K38" s="22"/>
      <c r="L38" s="17"/>
      <c r="M38" s="23"/>
      <c r="N38" s="74"/>
      <c r="O38" s="76"/>
      <c r="P38" s="76"/>
    </row>
    <row r="39" spans="1:16" ht="18" customHeight="1" x14ac:dyDescent="0.15">
      <c r="A39" s="55">
        <v>33</v>
      </c>
      <c r="B39" s="14"/>
      <c r="C39" s="15"/>
      <c r="D39" s="16"/>
      <c r="E39" s="17"/>
      <c r="F39" s="18"/>
      <c r="G39" s="19"/>
      <c r="H39" s="14"/>
      <c r="I39" s="20"/>
      <c r="J39" s="21"/>
      <c r="K39" s="22"/>
      <c r="L39" s="17"/>
      <c r="M39" s="23"/>
      <c r="N39" s="74"/>
      <c r="O39" s="76"/>
      <c r="P39" s="76"/>
    </row>
    <row r="40" spans="1:16" ht="18" customHeight="1" x14ac:dyDescent="0.15">
      <c r="A40" s="55">
        <v>34</v>
      </c>
      <c r="B40" s="14"/>
      <c r="C40" s="15"/>
      <c r="D40" s="16"/>
      <c r="E40" s="17"/>
      <c r="F40" s="18"/>
      <c r="G40" s="19"/>
      <c r="H40" s="14"/>
      <c r="I40" s="20"/>
      <c r="J40" s="21"/>
      <c r="K40" s="22"/>
      <c r="L40" s="17"/>
      <c r="M40" s="23"/>
      <c r="N40" s="74"/>
      <c r="O40" s="76"/>
      <c r="P40" s="76"/>
    </row>
    <row r="41" spans="1:16" ht="18" customHeight="1" x14ac:dyDescent="0.15">
      <c r="A41" s="50">
        <v>35</v>
      </c>
      <c r="B41" s="26"/>
      <c r="C41" s="27"/>
      <c r="D41" s="28"/>
      <c r="E41" s="29"/>
      <c r="F41" s="30"/>
      <c r="G41" s="31"/>
      <c r="H41" s="32"/>
      <c r="I41" s="33"/>
      <c r="J41" s="34"/>
      <c r="K41" s="35"/>
      <c r="L41" s="36"/>
      <c r="M41" s="37"/>
      <c r="N41" s="74"/>
      <c r="O41" s="76"/>
      <c r="P41" s="76"/>
    </row>
    <row r="42" spans="1:16" ht="18" customHeight="1" x14ac:dyDescent="0.15">
      <c r="A42" s="54">
        <v>36</v>
      </c>
      <c r="B42" s="1"/>
      <c r="C42" s="2"/>
      <c r="D42" s="3"/>
      <c r="E42" s="4"/>
      <c r="F42" s="5"/>
      <c r="G42" s="6"/>
      <c r="H42" s="7"/>
      <c r="I42" s="38"/>
      <c r="J42" s="8"/>
      <c r="K42" s="9"/>
      <c r="L42" s="10"/>
      <c r="M42" s="11"/>
      <c r="N42" s="74"/>
      <c r="O42" s="74"/>
      <c r="P42" s="74"/>
    </row>
    <row r="43" spans="1:16" ht="18" customHeight="1" x14ac:dyDescent="0.15">
      <c r="A43" s="55">
        <v>37</v>
      </c>
      <c r="B43" s="14"/>
      <c r="C43" s="15"/>
      <c r="D43" s="16"/>
      <c r="E43" s="17"/>
      <c r="F43" s="18"/>
      <c r="G43" s="19"/>
      <c r="H43" s="14"/>
      <c r="I43" s="20"/>
      <c r="J43" s="21"/>
      <c r="K43" s="22"/>
      <c r="L43" s="17"/>
      <c r="M43" s="23"/>
      <c r="N43" s="74"/>
      <c r="O43" s="74"/>
      <c r="P43" s="74"/>
    </row>
    <row r="44" spans="1:16" ht="18" customHeight="1" x14ac:dyDescent="0.15">
      <c r="A44" s="55">
        <v>38</v>
      </c>
      <c r="B44" s="14"/>
      <c r="C44" s="15"/>
      <c r="D44" s="16"/>
      <c r="E44" s="17"/>
      <c r="F44" s="18"/>
      <c r="G44" s="19"/>
      <c r="H44" s="14"/>
      <c r="I44" s="20"/>
      <c r="J44" s="21"/>
      <c r="K44" s="22"/>
      <c r="L44" s="17"/>
      <c r="M44" s="23"/>
      <c r="N44" s="74"/>
      <c r="O44" s="74"/>
      <c r="P44" s="74"/>
    </row>
    <row r="45" spans="1:16" ht="18" customHeight="1" x14ac:dyDescent="0.15">
      <c r="A45" s="55">
        <v>39</v>
      </c>
      <c r="B45" s="14"/>
      <c r="C45" s="15"/>
      <c r="D45" s="16"/>
      <c r="E45" s="17"/>
      <c r="F45" s="18"/>
      <c r="G45" s="19"/>
      <c r="H45" s="14"/>
      <c r="I45" s="20"/>
      <c r="J45" s="21"/>
      <c r="K45" s="22"/>
      <c r="L45" s="17"/>
      <c r="M45" s="23"/>
      <c r="N45" s="74"/>
      <c r="O45" s="74"/>
      <c r="P45" s="74"/>
    </row>
    <row r="46" spans="1:16" ht="18" customHeight="1" x14ac:dyDescent="0.15">
      <c r="A46" s="50">
        <v>40</v>
      </c>
      <c r="B46" s="26"/>
      <c r="C46" s="27"/>
      <c r="D46" s="28"/>
      <c r="E46" s="29"/>
      <c r="F46" s="30"/>
      <c r="G46" s="31"/>
      <c r="H46" s="32"/>
      <c r="I46" s="33"/>
      <c r="J46" s="34"/>
      <c r="K46" s="35"/>
      <c r="L46" s="56"/>
      <c r="M46" s="42"/>
      <c r="N46" s="74"/>
      <c r="O46" s="74"/>
      <c r="P46" s="74"/>
    </row>
    <row r="47" spans="1:16" x14ac:dyDescent="0.15">
      <c r="A47" s="12"/>
      <c r="B47" s="12"/>
      <c r="C47" s="45"/>
      <c r="D47" s="45"/>
      <c r="E47" s="45"/>
      <c r="F47" s="45"/>
      <c r="G47" s="12"/>
      <c r="H47" s="12"/>
      <c r="I47" s="45"/>
      <c r="J47" s="45"/>
      <c r="K47" s="45"/>
      <c r="L47" s="45"/>
      <c r="M47" s="12"/>
      <c r="N47" s="45"/>
      <c r="O47" s="12"/>
      <c r="P47" s="12"/>
    </row>
    <row r="48" spans="1:16" x14ac:dyDescent="0.15">
      <c r="A48" s="12"/>
      <c r="B48" s="12"/>
      <c r="C48" s="45"/>
      <c r="D48" s="45"/>
      <c r="E48" s="45"/>
      <c r="F48" s="45"/>
      <c r="G48" s="12"/>
      <c r="H48" s="12"/>
      <c r="I48" s="45"/>
      <c r="J48" s="45"/>
      <c r="K48" s="45"/>
      <c r="L48" s="45"/>
      <c r="M48" s="12"/>
      <c r="N48" s="45"/>
      <c r="O48" s="12"/>
      <c r="P48" s="12"/>
    </row>
    <row r="49" spans="1:16" x14ac:dyDescent="0.15">
      <c r="A49" s="12"/>
      <c r="B49" s="12"/>
      <c r="C49" s="45"/>
      <c r="D49" s="45"/>
      <c r="E49" s="45"/>
      <c r="F49" s="45"/>
      <c r="G49" s="12"/>
      <c r="H49" s="12"/>
      <c r="I49" s="45"/>
      <c r="J49" s="45"/>
      <c r="K49" s="45"/>
      <c r="L49" s="45"/>
      <c r="M49" s="12"/>
      <c r="N49" s="45"/>
      <c r="O49" s="12"/>
      <c r="P49" s="12"/>
    </row>
    <row r="50" spans="1:16" x14ac:dyDescent="0.15">
      <c r="A50" s="12"/>
      <c r="B50" s="12"/>
      <c r="C50" s="45"/>
      <c r="D50" s="45"/>
      <c r="E50" s="45"/>
      <c r="F50" s="45"/>
      <c r="G50" s="12"/>
      <c r="H50" s="12"/>
      <c r="I50" s="45"/>
      <c r="J50" s="45"/>
      <c r="K50" s="45"/>
      <c r="L50" s="45"/>
      <c r="M50" s="12"/>
      <c r="N50" s="45"/>
      <c r="O50" s="12"/>
      <c r="P50" s="12"/>
    </row>
    <row r="51" spans="1:16" x14ac:dyDescent="0.15">
      <c r="A51" s="12"/>
      <c r="B51" s="12"/>
      <c r="C51" s="45"/>
      <c r="D51" s="45"/>
      <c r="E51" s="45"/>
      <c r="F51" s="45"/>
      <c r="G51" s="12"/>
      <c r="H51" s="12"/>
      <c r="I51" s="45"/>
      <c r="J51" s="45"/>
      <c r="K51" s="45"/>
      <c r="L51" s="45"/>
      <c r="M51" s="12"/>
      <c r="N51" s="45"/>
      <c r="O51" s="12"/>
      <c r="P51" s="12"/>
    </row>
    <row r="52" spans="1:16" x14ac:dyDescent="0.15">
      <c r="A52" s="12"/>
      <c r="B52" s="12"/>
      <c r="C52" s="45"/>
      <c r="D52" s="45"/>
      <c r="E52" s="45"/>
      <c r="F52" s="45"/>
      <c r="G52" s="12"/>
      <c r="H52" s="12"/>
      <c r="I52" s="45"/>
      <c r="J52" s="45"/>
      <c r="K52" s="45"/>
      <c r="L52" s="45"/>
      <c r="M52" s="12"/>
      <c r="N52" s="45"/>
      <c r="O52" s="12"/>
      <c r="P52" s="12"/>
    </row>
    <row r="53" spans="1:16" x14ac:dyDescent="0.15">
      <c r="A53" s="12"/>
      <c r="B53" s="12"/>
      <c r="C53" s="45"/>
      <c r="D53" s="45"/>
      <c r="E53" s="45"/>
      <c r="F53" s="45"/>
      <c r="G53" s="12"/>
      <c r="H53" s="12"/>
      <c r="I53" s="45"/>
      <c r="J53" s="45"/>
      <c r="K53" s="45"/>
      <c r="L53" s="45"/>
      <c r="M53" s="12"/>
      <c r="N53" s="45"/>
      <c r="O53" s="12"/>
      <c r="P53" s="12"/>
    </row>
    <row r="54" spans="1:16" x14ac:dyDescent="0.15">
      <c r="A54" s="12"/>
      <c r="B54" s="12"/>
      <c r="C54" s="45"/>
      <c r="D54" s="45"/>
      <c r="E54" s="45"/>
      <c r="F54" s="45"/>
      <c r="G54" s="12"/>
      <c r="H54" s="12"/>
      <c r="I54" s="45"/>
      <c r="J54" s="45"/>
      <c r="K54" s="45"/>
      <c r="L54" s="45"/>
      <c r="M54" s="12"/>
      <c r="N54" s="45"/>
      <c r="O54" s="12"/>
      <c r="P54" s="12"/>
    </row>
    <row r="55" spans="1:16" x14ac:dyDescent="0.15">
      <c r="A55" s="12"/>
      <c r="B55" s="12"/>
      <c r="C55" s="45"/>
      <c r="D55" s="45"/>
      <c r="E55" s="45"/>
      <c r="F55" s="45"/>
      <c r="G55" s="12"/>
      <c r="H55" s="12"/>
      <c r="I55" s="45"/>
      <c r="J55" s="45"/>
      <c r="K55" s="45"/>
      <c r="L55" s="45"/>
      <c r="M55" s="12"/>
      <c r="N55" s="45"/>
      <c r="O55" s="12"/>
      <c r="P55" s="12"/>
    </row>
    <row r="56" spans="1:16" x14ac:dyDescent="0.15">
      <c r="A56" s="12"/>
      <c r="B56" s="12"/>
      <c r="C56" s="45"/>
      <c r="D56" s="45"/>
      <c r="E56" s="45"/>
      <c r="F56" s="45"/>
      <c r="G56" s="12"/>
      <c r="H56" s="12"/>
      <c r="I56" s="45"/>
      <c r="J56" s="45"/>
      <c r="K56" s="45"/>
      <c r="L56" s="45"/>
      <c r="M56" s="12"/>
      <c r="N56" s="45"/>
      <c r="O56" s="12"/>
      <c r="P56" s="12"/>
    </row>
    <row r="57" spans="1:16" x14ac:dyDescent="0.15">
      <c r="A57" s="12"/>
      <c r="B57" s="12"/>
      <c r="C57" s="45"/>
      <c r="D57" s="45"/>
      <c r="E57" s="45"/>
      <c r="F57" s="45"/>
      <c r="G57" s="12"/>
      <c r="H57" s="12"/>
      <c r="I57" s="45"/>
      <c r="J57" s="45"/>
      <c r="K57" s="45"/>
      <c r="L57" s="45"/>
      <c r="M57" s="12"/>
      <c r="N57" s="45"/>
      <c r="O57" s="12"/>
      <c r="P57" s="12"/>
    </row>
    <row r="58" spans="1:16" x14ac:dyDescent="0.15">
      <c r="A58" s="12"/>
      <c r="B58" s="12"/>
      <c r="C58" s="45"/>
      <c r="D58" s="45"/>
      <c r="E58" s="45"/>
      <c r="F58" s="45"/>
      <c r="G58" s="12"/>
      <c r="H58" s="12"/>
      <c r="I58" s="45"/>
      <c r="J58" s="45"/>
      <c r="K58" s="45"/>
      <c r="L58" s="45"/>
      <c r="M58" s="12"/>
      <c r="N58" s="45"/>
      <c r="O58" s="12"/>
      <c r="P58" s="12"/>
    </row>
    <row r="59" spans="1:16" x14ac:dyDescent="0.15">
      <c r="A59" s="12"/>
      <c r="B59" s="12"/>
      <c r="C59" s="45"/>
      <c r="D59" s="45"/>
      <c r="E59" s="45"/>
      <c r="F59" s="45"/>
      <c r="G59" s="12"/>
      <c r="H59" s="12"/>
      <c r="I59" s="45"/>
      <c r="J59" s="45"/>
      <c r="K59" s="45"/>
      <c r="L59" s="45"/>
      <c r="M59" s="12"/>
      <c r="N59" s="45"/>
      <c r="O59" s="12"/>
      <c r="P59" s="12"/>
    </row>
    <row r="60" spans="1:16" x14ac:dyDescent="0.15">
      <c r="A60" s="12"/>
      <c r="B60" s="12"/>
      <c r="C60" s="45"/>
      <c r="D60" s="45"/>
      <c r="E60" s="45"/>
      <c r="F60" s="45"/>
      <c r="G60" s="12"/>
      <c r="H60" s="12"/>
      <c r="I60" s="45"/>
      <c r="J60" s="45"/>
      <c r="K60" s="45"/>
      <c r="L60" s="45"/>
      <c r="M60" s="12"/>
      <c r="N60" s="45"/>
      <c r="O60" s="12"/>
      <c r="P60" s="12"/>
    </row>
    <row r="61" spans="1:16" x14ac:dyDescent="0.15">
      <c r="A61" s="12"/>
      <c r="B61" s="12"/>
      <c r="C61" s="45"/>
      <c r="D61" s="45"/>
      <c r="E61" s="45"/>
      <c r="F61" s="45"/>
      <c r="G61" s="12"/>
      <c r="H61" s="12"/>
      <c r="I61" s="45"/>
      <c r="J61" s="45"/>
      <c r="K61" s="45"/>
      <c r="L61" s="45"/>
      <c r="M61" s="12"/>
      <c r="N61" s="45"/>
      <c r="O61" s="12"/>
      <c r="P61" s="12"/>
    </row>
    <row r="62" spans="1:16" x14ac:dyDescent="0.15">
      <c r="A62" s="12"/>
      <c r="B62" s="12"/>
      <c r="C62" s="45"/>
      <c r="D62" s="45"/>
      <c r="E62" s="45"/>
      <c r="F62" s="45"/>
      <c r="G62" s="12"/>
      <c r="H62" s="12"/>
      <c r="I62" s="45"/>
      <c r="J62" s="45"/>
      <c r="K62" s="45"/>
      <c r="L62" s="45"/>
      <c r="M62" s="12"/>
      <c r="N62" s="45"/>
      <c r="O62" s="12"/>
      <c r="P62" s="12"/>
    </row>
    <row r="63" spans="1:16" x14ac:dyDescent="0.15">
      <c r="A63" s="12"/>
      <c r="B63" s="12"/>
      <c r="C63" s="45"/>
      <c r="D63" s="45"/>
      <c r="E63" s="45"/>
      <c r="F63" s="45"/>
      <c r="G63" s="12"/>
      <c r="H63" s="12"/>
      <c r="I63" s="45"/>
      <c r="J63" s="45"/>
      <c r="K63" s="45"/>
      <c r="L63" s="45"/>
      <c r="M63" s="12"/>
      <c r="N63" s="45"/>
      <c r="O63" s="12"/>
      <c r="P63" s="12"/>
    </row>
    <row r="64" spans="1:16" x14ac:dyDescent="0.15">
      <c r="A64" s="12"/>
      <c r="B64" s="12"/>
      <c r="C64" s="45"/>
      <c r="D64" s="45"/>
      <c r="E64" s="45"/>
      <c r="F64" s="45"/>
      <c r="G64" s="12"/>
      <c r="H64" s="12"/>
      <c r="I64" s="45"/>
      <c r="J64" s="45"/>
      <c r="K64" s="45"/>
      <c r="L64" s="45"/>
      <c r="M64" s="12"/>
      <c r="N64" s="45"/>
      <c r="O64" s="12"/>
      <c r="P64" s="12"/>
    </row>
    <row r="65" spans="1:16" x14ac:dyDescent="0.15">
      <c r="A65" s="12"/>
      <c r="B65" s="12"/>
      <c r="C65" s="45"/>
      <c r="D65" s="45"/>
      <c r="E65" s="45"/>
      <c r="F65" s="45"/>
      <c r="G65" s="12"/>
      <c r="H65" s="12"/>
      <c r="I65" s="45"/>
      <c r="J65" s="45"/>
      <c r="K65" s="45"/>
      <c r="L65" s="45"/>
      <c r="M65" s="12"/>
      <c r="N65" s="45"/>
      <c r="O65" s="12"/>
      <c r="P65" s="12"/>
    </row>
    <row r="66" spans="1:16" x14ac:dyDescent="0.15">
      <c r="A66" s="12"/>
      <c r="B66" s="12"/>
      <c r="C66" s="45"/>
      <c r="D66" s="45"/>
      <c r="E66" s="45"/>
      <c r="F66" s="45"/>
      <c r="G66" s="12"/>
      <c r="H66" s="12"/>
      <c r="I66" s="45"/>
      <c r="J66" s="45"/>
      <c r="K66" s="45"/>
      <c r="L66" s="45"/>
      <c r="M66" s="12"/>
      <c r="N66" s="45"/>
      <c r="O66" s="12"/>
      <c r="P66" s="12"/>
    </row>
    <row r="67" spans="1:16" x14ac:dyDescent="0.15">
      <c r="A67" s="12"/>
      <c r="B67" s="12"/>
      <c r="C67" s="45"/>
      <c r="D67" s="45"/>
      <c r="E67" s="45"/>
      <c r="F67" s="45"/>
      <c r="G67" s="12"/>
      <c r="H67" s="12"/>
      <c r="I67" s="45"/>
      <c r="J67" s="45"/>
      <c r="K67" s="45"/>
      <c r="L67" s="45"/>
      <c r="M67" s="12"/>
      <c r="N67" s="45"/>
      <c r="O67" s="12"/>
      <c r="P67" s="12"/>
    </row>
    <row r="68" spans="1:16" x14ac:dyDescent="0.15">
      <c r="A68" s="12"/>
      <c r="B68" s="12"/>
      <c r="C68" s="45"/>
      <c r="D68" s="45"/>
      <c r="E68" s="45"/>
      <c r="F68" s="45"/>
      <c r="G68" s="12"/>
      <c r="H68" s="12"/>
      <c r="I68" s="45"/>
      <c r="J68" s="45"/>
      <c r="K68" s="45"/>
      <c r="L68" s="45"/>
      <c r="M68" s="12"/>
      <c r="N68" s="45"/>
      <c r="O68" s="12"/>
      <c r="P68" s="12"/>
    </row>
    <row r="69" spans="1:16" x14ac:dyDescent="0.15">
      <c r="A69" s="12"/>
      <c r="B69" s="12"/>
      <c r="C69" s="45"/>
      <c r="D69" s="45"/>
      <c r="E69" s="45"/>
      <c r="F69" s="45"/>
      <c r="G69" s="12"/>
      <c r="H69" s="12"/>
      <c r="I69" s="45"/>
      <c r="J69" s="45"/>
      <c r="K69" s="45"/>
      <c r="L69" s="45"/>
      <c r="M69" s="12"/>
      <c r="N69" s="45"/>
      <c r="O69" s="12"/>
      <c r="P69" s="12"/>
    </row>
    <row r="70" spans="1:16" x14ac:dyDescent="0.15">
      <c r="A70" s="12"/>
      <c r="B70" s="12"/>
      <c r="C70" s="45"/>
      <c r="D70" s="45"/>
      <c r="E70" s="45"/>
      <c r="F70" s="45"/>
      <c r="G70" s="12"/>
      <c r="H70" s="12"/>
      <c r="I70" s="45"/>
      <c r="J70" s="45"/>
      <c r="K70" s="45"/>
      <c r="L70" s="45"/>
      <c r="M70" s="12"/>
      <c r="N70" s="45"/>
      <c r="O70" s="12"/>
      <c r="P70" s="12"/>
    </row>
    <row r="71" spans="1:16" x14ac:dyDescent="0.15">
      <c r="A71" s="12"/>
      <c r="B71" s="12"/>
      <c r="C71" s="45"/>
      <c r="D71" s="45"/>
      <c r="E71" s="45"/>
      <c r="F71" s="45"/>
      <c r="G71" s="12"/>
      <c r="H71" s="12"/>
      <c r="I71" s="45"/>
      <c r="J71" s="45"/>
      <c r="K71" s="45"/>
      <c r="L71" s="45"/>
      <c r="M71" s="12"/>
      <c r="N71" s="45"/>
      <c r="O71" s="12"/>
      <c r="P71" s="12"/>
    </row>
    <row r="72" spans="1:16" x14ac:dyDescent="0.15">
      <c r="A72" s="12"/>
      <c r="B72" s="12"/>
      <c r="C72" s="45"/>
      <c r="D72" s="45"/>
      <c r="E72" s="45"/>
      <c r="F72" s="45"/>
      <c r="G72" s="12"/>
      <c r="H72" s="12"/>
      <c r="I72" s="45"/>
      <c r="J72" s="45"/>
      <c r="K72" s="45"/>
      <c r="L72" s="45"/>
      <c r="M72" s="12"/>
      <c r="N72" s="45"/>
      <c r="O72" s="12"/>
      <c r="P72" s="12"/>
    </row>
    <row r="73" spans="1:16" x14ac:dyDescent="0.15">
      <c r="A73" s="12"/>
      <c r="B73" s="12"/>
      <c r="C73" s="45"/>
      <c r="D73" s="45"/>
      <c r="E73" s="45"/>
      <c r="F73" s="45"/>
      <c r="G73" s="12"/>
      <c r="H73" s="12"/>
      <c r="I73" s="45"/>
      <c r="J73" s="45"/>
      <c r="K73" s="45"/>
      <c r="L73" s="45"/>
      <c r="M73" s="12"/>
      <c r="N73" s="45"/>
      <c r="O73" s="12"/>
      <c r="P73" s="12"/>
    </row>
    <row r="74" spans="1:16" x14ac:dyDescent="0.15">
      <c r="A74" s="12"/>
      <c r="B74" s="12"/>
      <c r="C74" s="45"/>
      <c r="D74" s="45"/>
      <c r="E74" s="45"/>
      <c r="F74" s="45"/>
      <c r="G74" s="12"/>
      <c r="H74" s="12"/>
      <c r="I74" s="45"/>
      <c r="J74" s="45"/>
      <c r="K74" s="45"/>
      <c r="L74" s="45"/>
      <c r="M74" s="12"/>
      <c r="N74" s="45"/>
      <c r="O74" s="12"/>
      <c r="P74" s="12"/>
    </row>
    <row r="75" spans="1:16" x14ac:dyDescent="0.15">
      <c r="A75" s="12"/>
      <c r="B75" s="12"/>
      <c r="C75" s="45"/>
      <c r="D75" s="45"/>
      <c r="E75" s="45"/>
      <c r="F75" s="45"/>
      <c r="G75" s="12"/>
      <c r="H75" s="12"/>
      <c r="I75" s="45"/>
      <c r="J75" s="45"/>
      <c r="K75" s="45"/>
      <c r="L75" s="45"/>
      <c r="M75" s="12"/>
      <c r="N75" s="45"/>
      <c r="O75" s="12"/>
      <c r="P75" s="12"/>
    </row>
    <row r="76" spans="1:16" x14ac:dyDescent="0.15">
      <c r="A76" s="12"/>
      <c r="B76" s="12"/>
      <c r="C76" s="45"/>
      <c r="D76" s="45"/>
      <c r="E76" s="45"/>
      <c r="F76" s="45"/>
      <c r="G76" s="12"/>
      <c r="H76" s="12"/>
      <c r="I76" s="45"/>
      <c r="J76" s="45"/>
      <c r="K76" s="45"/>
      <c r="L76" s="45"/>
      <c r="M76" s="12"/>
      <c r="N76" s="45"/>
      <c r="O76" s="12"/>
      <c r="P76" s="12"/>
    </row>
    <row r="77" spans="1:16" x14ac:dyDescent="0.15">
      <c r="A77" s="12"/>
      <c r="B77" s="12"/>
      <c r="C77" s="45"/>
      <c r="D77" s="45"/>
      <c r="E77" s="45"/>
      <c r="F77" s="45"/>
      <c r="G77" s="12"/>
      <c r="H77" s="12"/>
      <c r="I77" s="45"/>
      <c r="J77" s="45"/>
      <c r="K77" s="45"/>
      <c r="L77" s="45"/>
      <c r="M77" s="12"/>
      <c r="N77" s="45"/>
      <c r="O77" s="12"/>
      <c r="P77" s="12"/>
    </row>
    <row r="78" spans="1:16" x14ac:dyDescent="0.15">
      <c r="A78" s="12"/>
      <c r="B78" s="12"/>
      <c r="C78" s="45"/>
      <c r="D78" s="45"/>
      <c r="E78" s="45"/>
      <c r="F78" s="45"/>
      <c r="G78" s="12"/>
      <c r="H78" s="12"/>
      <c r="I78" s="45"/>
      <c r="J78" s="45"/>
      <c r="K78" s="45"/>
      <c r="L78" s="45"/>
      <c r="M78" s="12"/>
      <c r="N78" s="45"/>
      <c r="O78" s="12"/>
      <c r="P78" s="12"/>
    </row>
    <row r="79" spans="1:16" x14ac:dyDescent="0.15">
      <c r="A79" s="12"/>
      <c r="B79" s="12"/>
      <c r="C79" s="45"/>
      <c r="D79" s="45"/>
      <c r="E79" s="45"/>
      <c r="F79" s="45"/>
      <c r="G79" s="12"/>
      <c r="H79" s="12"/>
      <c r="I79" s="45"/>
      <c r="J79" s="45"/>
      <c r="K79" s="45"/>
      <c r="L79" s="45"/>
      <c r="M79" s="12"/>
      <c r="N79" s="45"/>
      <c r="O79" s="12"/>
      <c r="P79" s="12"/>
    </row>
    <row r="80" spans="1:16" x14ac:dyDescent="0.15">
      <c r="A80" s="12"/>
      <c r="B80" s="12"/>
      <c r="C80" s="45"/>
      <c r="D80" s="45"/>
      <c r="E80" s="45"/>
      <c r="F80" s="45"/>
      <c r="G80" s="12"/>
      <c r="H80" s="12"/>
      <c r="I80" s="45"/>
      <c r="J80" s="45"/>
      <c r="K80" s="45"/>
      <c r="L80" s="45"/>
      <c r="M80" s="12"/>
      <c r="N80" s="45"/>
      <c r="O80" s="12"/>
      <c r="P80" s="12"/>
    </row>
    <row r="81" spans="1:16" x14ac:dyDescent="0.15">
      <c r="A81" s="12"/>
      <c r="B81" s="12"/>
      <c r="C81" s="45"/>
      <c r="D81" s="45"/>
      <c r="E81" s="45"/>
      <c r="F81" s="45"/>
      <c r="G81" s="12"/>
      <c r="H81" s="12"/>
      <c r="I81" s="45"/>
      <c r="J81" s="45"/>
      <c r="K81" s="45"/>
      <c r="L81" s="45"/>
      <c r="M81" s="12"/>
      <c r="N81" s="45"/>
      <c r="O81" s="12"/>
      <c r="P81" s="12"/>
    </row>
    <row r="82" spans="1:16" x14ac:dyDescent="0.15">
      <c r="A82" s="12"/>
      <c r="B82" s="12"/>
      <c r="C82" s="45"/>
      <c r="D82" s="45"/>
      <c r="E82" s="45"/>
      <c r="F82" s="45"/>
      <c r="G82" s="12"/>
      <c r="H82" s="12"/>
      <c r="I82" s="45"/>
      <c r="J82" s="45"/>
      <c r="K82" s="45"/>
      <c r="L82" s="45"/>
      <c r="M82" s="12"/>
      <c r="N82" s="45"/>
      <c r="O82" s="12"/>
      <c r="P82" s="12"/>
    </row>
    <row r="83" spans="1:16" x14ac:dyDescent="0.15">
      <c r="A83" s="12"/>
      <c r="B83" s="12"/>
      <c r="C83" s="45"/>
      <c r="D83" s="45"/>
      <c r="E83" s="45"/>
      <c r="F83" s="45"/>
      <c r="G83" s="12"/>
      <c r="H83" s="12"/>
      <c r="I83" s="45"/>
      <c r="J83" s="45"/>
      <c r="K83" s="45"/>
      <c r="L83" s="45"/>
      <c r="M83" s="12"/>
      <c r="N83" s="45"/>
      <c r="O83" s="12"/>
      <c r="P83" s="12"/>
    </row>
    <row r="84" spans="1:16" x14ac:dyDescent="0.15">
      <c r="A84" s="12"/>
      <c r="B84" s="12"/>
      <c r="C84" s="45"/>
      <c r="D84" s="45"/>
      <c r="E84" s="45"/>
      <c r="F84" s="45"/>
      <c r="G84" s="12"/>
      <c r="H84" s="12"/>
      <c r="I84" s="45"/>
      <c r="J84" s="45"/>
      <c r="K84" s="45"/>
      <c r="L84" s="45"/>
      <c r="M84" s="12"/>
      <c r="N84" s="45"/>
      <c r="O84" s="12"/>
      <c r="P84" s="12"/>
    </row>
    <row r="85" spans="1:16" x14ac:dyDescent="0.15">
      <c r="A85" s="12"/>
      <c r="B85" s="12"/>
      <c r="C85" s="45"/>
      <c r="D85" s="45"/>
      <c r="E85" s="45"/>
      <c r="F85" s="45"/>
      <c r="G85" s="12"/>
      <c r="H85" s="12"/>
      <c r="I85" s="45"/>
      <c r="J85" s="45"/>
      <c r="K85" s="45"/>
      <c r="L85" s="45"/>
      <c r="M85" s="12"/>
      <c r="N85" s="45"/>
      <c r="O85" s="12"/>
      <c r="P85" s="12"/>
    </row>
    <row r="86" spans="1:16" x14ac:dyDescent="0.15">
      <c r="A86" s="12"/>
      <c r="B86" s="12"/>
      <c r="C86" s="45"/>
      <c r="D86" s="45"/>
      <c r="E86" s="45"/>
      <c r="F86" s="45"/>
      <c r="G86" s="12"/>
      <c r="H86" s="12"/>
      <c r="I86" s="45"/>
      <c r="J86" s="45"/>
      <c r="K86" s="45"/>
      <c r="L86" s="45"/>
      <c r="M86" s="12"/>
      <c r="N86" s="45"/>
      <c r="O86" s="12"/>
      <c r="P86" s="12"/>
    </row>
    <row r="87" spans="1:16" x14ac:dyDescent="0.15">
      <c r="A87" s="12"/>
      <c r="B87" s="12"/>
      <c r="C87" s="45"/>
      <c r="D87" s="45"/>
      <c r="E87" s="45"/>
      <c r="F87" s="45"/>
      <c r="G87" s="12"/>
      <c r="H87" s="12"/>
      <c r="I87" s="45"/>
      <c r="J87" s="45"/>
      <c r="K87" s="45"/>
      <c r="L87" s="45"/>
      <c r="M87" s="12"/>
      <c r="N87" s="45"/>
      <c r="O87" s="12"/>
      <c r="P87" s="12"/>
    </row>
    <row r="88" spans="1:16" x14ac:dyDescent="0.15">
      <c r="A88" s="12"/>
      <c r="B88" s="12"/>
      <c r="C88" s="45"/>
      <c r="D88" s="45"/>
      <c r="E88" s="45"/>
      <c r="F88" s="45"/>
      <c r="G88" s="12"/>
      <c r="H88" s="12"/>
      <c r="I88" s="45"/>
      <c r="J88" s="45"/>
      <c r="K88" s="45"/>
      <c r="L88" s="45"/>
      <c r="M88" s="12"/>
      <c r="N88" s="45"/>
      <c r="O88" s="12"/>
      <c r="P88" s="12"/>
    </row>
    <row r="89" spans="1:16" x14ac:dyDescent="0.15">
      <c r="A89" s="12"/>
      <c r="B89" s="12"/>
      <c r="C89" s="45"/>
      <c r="D89" s="45"/>
      <c r="E89" s="45"/>
      <c r="F89" s="45"/>
      <c r="G89" s="12"/>
      <c r="H89" s="12"/>
      <c r="I89" s="45"/>
      <c r="J89" s="45"/>
      <c r="K89" s="45"/>
      <c r="L89" s="45"/>
      <c r="M89" s="12"/>
      <c r="N89" s="45"/>
      <c r="O89" s="12"/>
      <c r="P89" s="12"/>
    </row>
    <row r="90" spans="1:16" x14ac:dyDescent="0.15">
      <c r="A90" s="12"/>
      <c r="B90" s="12"/>
      <c r="C90" s="45"/>
      <c r="D90" s="45"/>
      <c r="E90" s="45"/>
      <c r="F90" s="45"/>
      <c r="G90" s="12"/>
      <c r="H90" s="12"/>
      <c r="I90" s="45"/>
      <c r="J90" s="45"/>
      <c r="K90" s="45"/>
      <c r="L90" s="45"/>
      <c r="M90" s="12"/>
      <c r="N90" s="45"/>
      <c r="O90" s="12"/>
      <c r="P90" s="12"/>
    </row>
    <row r="91" spans="1:16" x14ac:dyDescent="0.15">
      <c r="A91" s="12"/>
      <c r="B91" s="12"/>
      <c r="C91" s="45"/>
      <c r="D91" s="45"/>
      <c r="E91" s="45"/>
      <c r="F91" s="45"/>
      <c r="G91" s="12"/>
      <c r="H91" s="12"/>
      <c r="I91" s="45"/>
      <c r="J91" s="45"/>
      <c r="K91" s="45"/>
      <c r="L91" s="45"/>
      <c r="M91" s="12"/>
      <c r="N91" s="45"/>
      <c r="O91" s="12"/>
      <c r="P91" s="12"/>
    </row>
    <row r="92" spans="1:16" x14ac:dyDescent="0.15">
      <c r="A92" s="12"/>
      <c r="B92" s="12"/>
      <c r="C92" s="45"/>
      <c r="D92" s="45"/>
      <c r="E92" s="45"/>
      <c r="F92" s="45"/>
      <c r="G92" s="12"/>
      <c r="H92" s="12"/>
      <c r="I92" s="45"/>
      <c r="J92" s="45"/>
      <c r="K92" s="45"/>
      <c r="L92" s="45"/>
      <c r="M92" s="12"/>
      <c r="N92" s="45"/>
      <c r="O92" s="12"/>
      <c r="P92" s="12"/>
    </row>
    <row r="93" spans="1:16" x14ac:dyDescent="0.15">
      <c r="A93" s="12"/>
      <c r="B93" s="12"/>
      <c r="C93" s="45"/>
      <c r="D93" s="45"/>
      <c r="E93" s="45"/>
      <c r="F93" s="45"/>
      <c r="G93" s="12"/>
      <c r="H93" s="12"/>
      <c r="I93" s="45"/>
      <c r="J93" s="45"/>
      <c r="K93" s="45"/>
      <c r="L93" s="45"/>
      <c r="M93" s="12"/>
      <c r="N93" s="45"/>
      <c r="O93" s="12"/>
      <c r="P93" s="12"/>
    </row>
    <row r="94" spans="1:16" x14ac:dyDescent="0.15">
      <c r="A94" s="12"/>
      <c r="B94" s="12"/>
      <c r="C94" s="45"/>
      <c r="D94" s="45"/>
      <c r="E94" s="45"/>
      <c r="F94" s="45"/>
      <c r="G94" s="12"/>
      <c r="H94" s="12"/>
      <c r="I94" s="45"/>
      <c r="J94" s="45"/>
      <c r="K94" s="45"/>
      <c r="L94" s="45"/>
      <c r="M94" s="12"/>
      <c r="N94" s="45"/>
      <c r="O94" s="12"/>
      <c r="P94" s="12"/>
    </row>
    <row r="95" spans="1:16" x14ac:dyDescent="0.15">
      <c r="A95" s="12"/>
      <c r="B95" s="12"/>
      <c r="C95" s="45"/>
      <c r="D95" s="45"/>
      <c r="E95" s="45"/>
      <c r="F95" s="45"/>
      <c r="G95" s="12"/>
      <c r="H95" s="12"/>
      <c r="I95" s="45"/>
      <c r="J95" s="45"/>
      <c r="K95" s="45"/>
      <c r="L95" s="45"/>
      <c r="M95" s="12"/>
      <c r="N95" s="45"/>
      <c r="O95" s="12"/>
      <c r="P95" s="12"/>
    </row>
    <row r="96" spans="1:16" x14ac:dyDescent="0.15">
      <c r="A96" s="12"/>
      <c r="B96" s="12"/>
      <c r="C96" s="45"/>
      <c r="D96" s="45"/>
      <c r="E96" s="45"/>
      <c r="F96" s="45"/>
      <c r="G96" s="12"/>
      <c r="H96" s="12"/>
      <c r="I96" s="45"/>
      <c r="J96" s="45"/>
      <c r="K96" s="45"/>
      <c r="L96" s="45"/>
      <c r="M96" s="12"/>
      <c r="N96" s="45"/>
      <c r="O96" s="12"/>
      <c r="P96" s="12"/>
    </row>
    <row r="97" spans="1:16" x14ac:dyDescent="0.15">
      <c r="A97" s="12"/>
      <c r="B97" s="12"/>
      <c r="C97" s="45"/>
      <c r="D97" s="45"/>
      <c r="E97" s="45"/>
      <c r="F97" s="45"/>
      <c r="G97" s="12"/>
      <c r="H97" s="12"/>
      <c r="I97" s="45"/>
      <c r="J97" s="45"/>
      <c r="K97" s="45"/>
      <c r="L97" s="45"/>
      <c r="M97" s="12"/>
      <c r="N97" s="45"/>
      <c r="O97" s="12"/>
      <c r="P97" s="12"/>
    </row>
    <row r="98" spans="1:16" x14ac:dyDescent="0.15">
      <c r="A98" s="12"/>
      <c r="B98" s="12"/>
      <c r="C98" s="45"/>
      <c r="D98" s="45"/>
      <c r="E98" s="45"/>
      <c r="F98" s="45"/>
      <c r="G98" s="12"/>
      <c r="H98" s="12"/>
      <c r="I98" s="45"/>
      <c r="J98" s="45"/>
      <c r="K98" s="45"/>
      <c r="L98" s="45"/>
      <c r="M98" s="12"/>
      <c r="N98" s="45"/>
      <c r="O98" s="12"/>
      <c r="P98" s="12"/>
    </row>
    <row r="99" spans="1:16" x14ac:dyDescent="0.15">
      <c r="A99" s="12"/>
      <c r="B99" s="12"/>
      <c r="C99" s="45"/>
      <c r="D99" s="45"/>
      <c r="E99" s="45"/>
      <c r="F99" s="45"/>
      <c r="G99" s="12"/>
      <c r="H99" s="12"/>
      <c r="I99" s="45"/>
      <c r="J99" s="45"/>
      <c r="K99" s="45"/>
      <c r="L99" s="45"/>
      <c r="M99" s="12"/>
      <c r="N99" s="45"/>
      <c r="O99" s="12"/>
      <c r="P99" s="12"/>
    </row>
    <row r="100" spans="1:16" x14ac:dyDescent="0.15">
      <c r="A100" s="12"/>
      <c r="B100" s="12"/>
      <c r="C100" s="45"/>
      <c r="D100" s="45"/>
      <c r="E100" s="45"/>
      <c r="F100" s="45"/>
      <c r="G100" s="12"/>
      <c r="H100" s="12"/>
      <c r="I100" s="45"/>
      <c r="J100" s="45"/>
      <c r="K100" s="45"/>
      <c r="L100" s="45"/>
      <c r="M100" s="12"/>
      <c r="N100" s="45"/>
      <c r="O100" s="12"/>
      <c r="P100" s="12"/>
    </row>
    <row r="101" spans="1:16" x14ac:dyDescent="0.15">
      <c r="A101" s="12"/>
      <c r="B101" s="12"/>
      <c r="C101" s="45"/>
      <c r="D101" s="45"/>
      <c r="E101" s="45"/>
      <c r="F101" s="45"/>
      <c r="G101" s="12"/>
      <c r="H101" s="12"/>
      <c r="I101" s="45"/>
      <c r="J101" s="45"/>
      <c r="K101" s="45"/>
      <c r="L101" s="45"/>
      <c r="M101" s="12"/>
      <c r="N101" s="45"/>
      <c r="O101" s="12"/>
      <c r="P101" s="12"/>
    </row>
    <row r="102" spans="1:16" x14ac:dyDescent="0.15">
      <c r="A102" s="12"/>
      <c r="B102" s="12"/>
      <c r="C102" s="45"/>
      <c r="D102" s="45"/>
      <c r="E102" s="45"/>
      <c r="F102" s="45"/>
      <c r="G102" s="12"/>
      <c r="H102" s="12"/>
      <c r="I102" s="45"/>
      <c r="J102" s="45"/>
      <c r="K102" s="45"/>
      <c r="L102" s="45"/>
      <c r="M102" s="12"/>
      <c r="N102" s="45"/>
      <c r="O102" s="12"/>
      <c r="P102" s="12"/>
    </row>
    <row r="103" spans="1:16" x14ac:dyDescent="0.15">
      <c r="A103" s="12"/>
      <c r="B103" s="12"/>
      <c r="C103" s="45"/>
      <c r="D103" s="45"/>
      <c r="E103" s="45"/>
      <c r="F103" s="45"/>
      <c r="G103" s="12"/>
      <c r="H103" s="12"/>
      <c r="I103" s="45"/>
      <c r="J103" s="45"/>
      <c r="K103" s="45"/>
      <c r="L103" s="45"/>
      <c r="M103" s="12"/>
      <c r="N103" s="45"/>
      <c r="O103" s="12"/>
      <c r="P103" s="12"/>
    </row>
    <row r="104" spans="1:16" x14ac:dyDescent="0.15">
      <c r="A104" s="12"/>
      <c r="B104" s="12"/>
      <c r="C104" s="45"/>
      <c r="D104" s="45"/>
      <c r="E104" s="45"/>
      <c r="F104" s="45"/>
      <c r="G104" s="12"/>
      <c r="H104" s="12"/>
      <c r="I104" s="45"/>
      <c r="J104" s="45"/>
      <c r="K104" s="45"/>
      <c r="L104" s="45"/>
      <c r="M104" s="12"/>
      <c r="N104" s="45"/>
      <c r="O104" s="12"/>
      <c r="P104" s="12"/>
    </row>
    <row r="105" spans="1:16" x14ac:dyDescent="0.15">
      <c r="A105" s="12"/>
      <c r="B105" s="12"/>
      <c r="C105" s="45"/>
      <c r="D105" s="45"/>
      <c r="E105" s="45"/>
      <c r="F105" s="45"/>
      <c r="G105" s="12"/>
      <c r="H105" s="12"/>
      <c r="I105" s="45"/>
      <c r="J105" s="45"/>
      <c r="K105" s="45"/>
      <c r="L105" s="45"/>
      <c r="M105" s="12"/>
      <c r="N105" s="45"/>
      <c r="O105" s="12"/>
      <c r="P105" s="12"/>
    </row>
    <row r="106" spans="1:16" x14ac:dyDescent="0.15">
      <c r="A106" s="12"/>
      <c r="B106" s="12"/>
      <c r="C106" s="45"/>
      <c r="D106" s="45"/>
      <c r="E106" s="45"/>
      <c r="F106" s="45"/>
      <c r="G106" s="12"/>
      <c r="H106" s="12"/>
      <c r="I106" s="45"/>
      <c r="J106" s="45"/>
      <c r="K106" s="45"/>
      <c r="L106" s="45"/>
      <c r="M106" s="12"/>
      <c r="N106" s="45"/>
      <c r="O106" s="12"/>
      <c r="P106" s="12"/>
    </row>
    <row r="107" spans="1:16" x14ac:dyDescent="0.15">
      <c r="A107" s="12"/>
      <c r="B107" s="12"/>
      <c r="C107" s="45"/>
      <c r="D107" s="45"/>
      <c r="E107" s="45"/>
      <c r="F107" s="45"/>
      <c r="G107" s="12"/>
      <c r="H107" s="12"/>
      <c r="I107" s="45"/>
      <c r="J107" s="45"/>
      <c r="K107" s="45"/>
      <c r="L107" s="45"/>
      <c r="M107" s="12"/>
      <c r="N107" s="45"/>
      <c r="O107" s="12"/>
      <c r="P107" s="12"/>
    </row>
    <row r="108" spans="1:16" x14ac:dyDescent="0.15">
      <c r="A108" s="12"/>
      <c r="B108" s="12"/>
      <c r="C108" s="45"/>
      <c r="D108" s="45"/>
      <c r="E108" s="45"/>
      <c r="F108" s="45"/>
      <c r="G108" s="12"/>
      <c r="H108" s="12"/>
      <c r="I108" s="45"/>
      <c r="J108" s="45"/>
      <c r="K108" s="45"/>
      <c r="L108" s="45"/>
      <c r="M108" s="12"/>
      <c r="N108" s="45"/>
      <c r="O108" s="12"/>
      <c r="P108" s="12"/>
    </row>
    <row r="109" spans="1:16" x14ac:dyDescent="0.15">
      <c r="A109" s="12"/>
      <c r="B109" s="12"/>
      <c r="C109" s="45"/>
      <c r="D109" s="45"/>
      <c r="E109" s="45"/>
      <c r="F109" s="45"/>
      <c r="G109" s="12"/>
      <c r="H109" s="12"/>
      <c r="I109" s="45"/>
      <c r="J109" s="45"/>
      <c r="K109" s="45"/>
      <c r="L109" s="45"/>
      <c r="M109" s="12"/>
      <c r="N109" s="45"/>
      <c r="O109" s="12"/>
      <c r="P109" s="12"/>
    </row>
    <row r="110" spans="1:16" x14ac:dyDescent="0.15">
      <c r="A110" s="12"/>
      <c r="B110" s="12"/>
      <c r="C110" s="45"/>
      <c r="D110" s="45"/>
      <c r="E110" s="45"/>
      <c r="F110" s="45"/>
      <c r="G110" s="12"/>
      <c r="H110" s="12"/>
      <c r="I110" s="45"/>
      <c r="J110" s="45"/>
      <c r="K110" s="45"/>
      <c r="L110" s="45"/>
      <c r="M110" s="12"/>
      <c r="N110" s="45"/>
      <c r="O110" s="12"/>
      <c r="P110" s="12"/>
    </row>
    <row r="111" spans="1:16" x14ac:dyDescent="0.15">
      <c r="A111" s="12"/>
      <c r="B111" s="12"/>
      <c r="C111" s="45"/>
      <c r="D111" s="45"/>
      <c r="E111" s="45"/>
      <c r="F111" s="45"/>
      <c r="G111" s="12"/>
      <c r="H111" s="12"/>
      <c r="I111" s="45"/>
      <c r="J111" s="45"/>
      <c r="K111" s="45"/>
      <c r="L111" s="45"/>
      <c r="M111" s="12"/>
      <c r="N111" s="45"/>
      <c r="O111" s="12"/>
      <c r="P111" s="12"/>
    </row>
    <row r="112" spans="1:16" x14ac:dyDescent="0.15">
      <c r="A112" s="12"/>
      <c r="B112" s="12"/>
      <c r="C112" s="45"/>
      <c r="D112" s="45"/>
      <c r="E112" s="45"/>
      <c r="F112" s="45"/>
      <c r="G112" s="12"/>
      <c r="H112" s="12"/>
      <c r="I112" s="45"/>
      <c r="J112" s="45"/>
      <c r="K112" s="45"/>
      <c r="L112" s="45"/>
      <c r="M112" s="12"/>
      <c r="N112" s="45"/>
      <c r="O112" s="12"/>
      <c r="P112" s="12"/>
    </row>
    <row r="113" spans="1:16" x14ac:dyDescent="0.15">
      <c r="A113" s="12"/>
      <c r="B113" s="12"/>
      <c r="C113" s="45"/>
      <c r="D113" s="45"/>
      <c r="E113" s="45"/>
      <c r="F113" s="45"/>
      <c r="G113" s="12"/>
      <c r="H113" s="12"/>
      <c r="I113" s="45"/>
      <c r="J113" s="45"/>
      <c r="K113" s="45"/>
      <c r="L113" s="45"/>
      <c r="M113" s="12"/>
      <c r="N113" s="45"/>
      <c r="O113" s="12"/>
      <c r="P113" s="12"/>
    </row>
    <row r="114" spans="1:16" x14ac:dyDescent="0.15">
      <c r="A114" s="12"/>
      <c r="B114" s="12"/>
      <c r="C114" s="45"/>
      <c r="D114" s="45"/>
      <c r="E114" s="45"/>
      <c r="F114" s="45"/>
      <c r="G114" s="12"/>
      <c r="H114" s="12"/>
      <c r="I114" s="45"/>
      <c r="J114" s="45"/>
      <c r="K114" s="45"/>
      <c r="L114" s="45"/>
      <c r="M114" s="12"/>
      <c r="N114" s="45"/>
      <c r="O114" s="12"/>
      <c r="P114" s="12"/>
    </row>
    <row r="115" spans="1:16" x14ac:dyDescent="0.15">
      <c r="A115" s="12"/>
      <c r="B115" s="12"/>
      <c r="C115" s="45"/>
      <c r="D115" s="45"/>
      <c r="E115" s="45"/>
      <c r="F115" s="45"/>
      <c r="G115" s="12"/>
      <c r="H115" s="12"/>
      <c r="I115" s="45"/>
      <c r="J115" s="45"/>
      <c r="K115" s="45"/>
      <c r="L115" s="45"/>
      <c r="M115" s="12"/>
      <c r="N115" s="45"/>
      <c r="O115" s="12"/>
      <c r="P115" s="12"/>
    </row>
    <row r="116" spans="1:16" x14ac:dyDescent="0.15">
      <c r="A116" s="12"/>
      <c r="B116" s="12"/>
      <c r="C116" s="45"/>
      <c r="D116" s="45"/>
      <c r="E116" s="45"/>
      <c r="F116" s="45"/>
      <c r="G116" s="12"/>
      <c r="H116" s="12"/>
      <c r="I116" s="45"/>
      <c r="J116" s="45"/>
      <c r="K116" s="45"/>
      <c r="L116" s="45"/>
      <c r="M116" s="12"/>
      <c r="N116" s="45"/>
      <c r="O116" s="12"/>
      <c r="P116" s="12"/>
    </row>
    <row r="117" spans="1:16" x14ac:dyDescent="0.15">
      <c r="A117" s="12"/>
      <c r="B117" s="12"/>
      <c r="C117" s="45"/>
      <c r="D117" s="45"/>
      <c r="E117" s="45"/>
      <c r="F117" s="45"/>
      <c r="G117" s="12"/>
      <c r="H117" s="12"/>
      <c r="I117" s="45"/>
      <c r="J117" s="45"/>
      <c r="K117" s="45"/>
      <c r="L117" s="45"/>
      <c r="M117" s="12"/>
      <c r="N117" s="45"/>
      <c r="O117" s="12"/>
      <c r="P117" s="12"/>
    </row>
    <row r="118" spans="1:16" x14ac:dyDescent="0.15">
      <c r="A118" s="12"/>
      <c r="B118" s="12"/>
      <c r="C118" s="45"/>
      <c r="D118" s="45"/>
      <c r="E118" s="45"/>
      <c r="F118" s="45"/>
      <c r="G118" s="12"/>
      <c r="H118" s="12"/>
      <c r="I118" s="45"/>
      <c r="J118" s="45"/>
      <c r="K118" s="45"/>
      <c r="L118" s="45"/>
      <c r="M118" s="12"/>
      <c r="N118" s="45"/>
      <c r="O118" s="12"/>
      <c r="P118" s="12"/>
    </row>
    <row r="119" spans="1:16" x14ac:dyDescent="0.15">
      <c r="A119" s="12"/>
      <c r="B119" s="12"/>
      <c r="C119" s="45"/>
      <c r="D119" s="45"/>
      <c r="E119" s="45"/>
      <c r="F119" s="45"/>
      <c r="G119" s="12"/>
      <c r="H119" s="12"/>
      <c r="I119" s="45"/>
      <c r="J119" s="45"/>
      <c r="K119" s="45"/>
      <c r="L119" s="45"/>
      <c r="M119" s="12"/>
      <c r="N119" s="45"/>
      <c r="O119" s="12"/>
      <c r="P119" s="12"/>
    </row>
    <row r="120" spans="1:16" x14ac:dyDescent="0.15">
      <c r="A120" s="12"/>
      <c r="B120" s="12"/>
      <c r="C120" s="45"/>
      <c r="D120" s="45"/>
      <c r="E120" s="45"/>
      <c r="F120" s="45"/>
      <c r="G120" s="12"/>
      <c r="H120" s="12"/>
      <c r="I120" s="45"/>
      <c r="J120" s="45"/>
      <c r="K120" s="45"/>
      <c r="L120" s="45"/>
      <c r="M120" s="12"/>
      <c r="N120" s="45"/>
      <c r="O120" s="12"/>
      <c r="P120" s="12"/>
    </row>
    <row r="121" spans="1:16" x14ac:dyDescent="0.15">
      <c r="A121" s="12"/>
      <c r="B121" s="12"/>
      <c r="C121" s="45"/>
      <c r="D121" s="45"/>
      <c r="E121" s="45"/>
      <c r="F121" s="45"/>
      <c r="G121" s="12"/>
      <c r="H121" s="12"/>
      <c r="I121" s="45"/>
      <c r="J121" s="45"/>
      <c r="K121" s="45"/>
      <c r="L121" s="45"/>
      <c r="M121" s="12"/>
      <c r="N121" s="45"/>
      <c r="O121" s="12"/>
      <c r="P121" s="12"/>
    </row>
    <row r="122" spans="1:16" x14ac:dyDescent="0.15">
      <c r="A122" s="12"/>
      <c r="B122" s="12"/>
      <c r="C122" s="45"/>
      <c r="D122" s="45"/>
      <c r="E122" s="45"/>
      <c r="F122" s="45"/>
      <c r="G122" s="12"/>
      <c r="H122" s="12"/>
      <c r="I122" s="45"/>
      <c r="J122" s="45"/>
      <c r="K122" s="45"/>
      <c r="L122" s="45"/>
      <c r="M122" s="12"/>
      <c r="N122" s="45"/>
      <c r="O122" s="12"/>
      <c r="P122" s="12"/>
    </row>
    <row r="123" spans="1:16" x14ac:dyDescent="0.15">
      <c r="A123" s="12"/>
      <c r="B123" s="12"/>
      <c r="C123" s="45"/>
      <c r="D123" s="45"/>
      <c r="E123" s="45"/>
      <c r="F123" s="45"/>
      <c r="G123" s="12"/>
      <c r="H123" s="12"/>
      <c r="I123" s="45"/>
      <c r="J123" s="45"/>
      <c r="K123" s="45"/>
      <c r="L123" s="45"/>
      <c r="M123" s="12"/>
      <c r="N123" s="45"/>
      <c r="O123" s="12"/>
      <c r="P123" s="12"/>
    </row>
    <row r="124" spans="1:16" x14ac:dyDescent="0.15">
      <c r="A124" s="12"/>
      <c r="B124" s="12"/>
      <c r="C124" s="45"/>
      <c r="D124" s="45"/>
      <c r="E124" s="45"/>
      <c r="F124" s="45"/>
      <c r="G124" s="12"/>
      <c r="H124" s="12"/>
      <c r="I124" s="45"/>
      <c r="J124" s="45"/>
      <c r="K124" s="45"/>
      <c r="L124" s="45"/>
      <c r="M124" s="12"/>
      <c r="N124" s="45"/>
      <c r="O124" s="12"/>
      <c r="P124" s="12"/>
    </row>
    <row r="125" spans="1:16" x14ac:dyDescent="0.15">
      <c r="A125" s="12"/>
      <c r="B125" s="12"/>
      <c r="C125" s="45"/>
      <c r="D125" s="45"/>
      <c r="E125" s="45"/>
      <c r="F125" s="45"/>
      <c r="G125" s="12"/>
      <c r="H125" s="12"/>
      <c r="I125" s="45"/>
      <c r="J125" s="45"/>
      <c r="K125" s="45"/>
      <c r="L125" s="45"/>
      <c r="M125" s="12"/>
      <c r="N125" s="45"/>
      <c r="O125" s="12"/>
      <c r="P125" s="12"/>
    </row>
    <row r="126" spans="1:16" x14ac:dyDescent="0.15">
      <c r="A126" s="12"/>
      <c r="B126" s="12"/>
      <c r="C126" s="45"/>
      <c r="D126" s="45"/>
      <c r="E126" s="45"/>
      <c r="F126" s="45"/>
      <c r="G126" s="12"/>
      <c r="H126" s="12"/>
      <c r="I126" s="45"/>
      <c r="J126" s="45"/>
      <c r="K126" s="45"/>
      <c r="L126" s="45"/>
      <c r="M126" s="12"/>
      <c r="N126" s="45"/>
      <c r="O126" s="12"/>
      <c r="P126" s="12"/>
    </row>
    <row r="127" spans="1:16" x14ac:dyDescent="0.15">
      <c r="A127" s="12"/>
      <c r="B127" s="12"/>
      <c r="C127" s="45"/>
      <c r="D127" s="45"/>
      <c r="E127" s="45"/>
      <c r="F127" s="45"/>
      <c r="G127" s="12"/>
      <c r="H127" s="12"/>
      <c r="I127" s="45"/>
      <c r="J127" s="45"/>
      <c r="K127" s="45"/>
      <c r="L127" s="45"/>
      <c r="M127" s="12"/>
      <c r="N127" s="45"/>
      <c r="O127" s="12"/>
      <c r="P127" s="12"/>
    </row>
  </sheetData>
  <sheetProtection algorithmName="SHA-512" hashValue="KV1cNsEFQJ8hA4+JqtJbIYZrOGG2GN+T7LL+4rAL/O4tS/Ar8gg2WHRD8h1OneId30GDPYF+EDMqsx06GZawYA==" saltValue="XgePYNOODX6+SgOytE0goQ==" spinCount="100000" sheet="1" objects="1" scenarios="1"/>
  <mergeCells count="29">
    <mergeCell ref="O12:P12"/>
    <mergeCell ref="O13:P13"/>
    <mergeCell ref="O14:P14"/>
    <mergeCell ref="O15:P15"/>
    <mergeCell ref="J4:N4"/>
    <mergeCell ref="O10:P10"/>
    <mergeCell ref="O5:P6"/>
    <mergeCell ref="A5:A6"/>
    <mergeCell ref="B5:B6"/>
    <mergeCell ref="C5:C6"/>
    <mergeCell ref="D5:D6"/>
    <mergeCell ref="E5:E6"/>
    <mergeCell ref="F5:F6"/>
    <mergeCell ref="G5:G6"/>
    <mergeCell ref="H5:H6"/>
    <mergeCell ref="I5:K5"/>
    <mergeCell ref="M5:M6"/>
    <mergeCell ref="M1:N1"/>
    <mergeCell ref="M2:N2"/>
    <mergeCell ref="M3:N3"/>
    <mergeCell ref="A1:B1"/>
    <mergeCell ref="C1:I1"/>
    <mergeCell ref="A2:B2"/>
    <mergeCell ref="J2:J3"/>
    <mergeCell ref="A3:B3"/>
    <mergeCell ref="C3:D3"/>
    <mergeCell ref="F3:I3"/>
    <mergeCell ref="C2:E2"/>
    <mergeCell ref="F2:I2"/>
  </mergeCells>
  <phoneticPr fontId="3"/>
  <dataValidations count="13">
    <dataValidation imeMode="halfAlpha" allowBlank="1" showInputMessage="1" showErrorMessage="1" promptTitle="参考記録" prompt="ﾄﾗｯｸは100/1、ﾌｨｰﾙﾄﾞはcm単位で入力_x000a_例：12秒00→1200_x000a_9分30秒00→93000_x000a_5m00→500" sqref="P25:P28 P131053:P131056 P196589:P196592 P262125:P262128 P327661:P327664 P393197:P393200 P458733:P458736 P524269:P524272 P589805:P589808 P655341:P655344 P720877:P720880 P786413:P786416 P851949:P851952 P917485:P917488 P983021:P983024 K65503:K65582 K131039:K131118 K196575:K196654 K262111:K262190 K327647:K327726 K393183:K393262 K458719:K458798 K524255:K524334 K589791:K589870 K655327:K655406 K720863:K720942 K786399:K786478 K851935:K852014 K917471:K917550 K983007:K983086 P65510:P65513 P131046:P131049 P196582:P196585 P262118:P262121 P327654:P327657 P393190:P393193 P458726:P458729 P524262:P524265 P589798:P589801 P655334:P655337 P720870:P720873 P786406:P786409 P851942:P851945 P917478:P917481 P983014:P983017 P65517:P65520 P19:P22 K7:K46" xr:uid="{00000000-0002-0000-0000-000000000000}"/>
    <dataValidation type="list" imeMode="disabled" allowBlank="1" showInputMessage="1" showErrorMessage="1" promptTitle="種目名" prompt="クラスを選択しないと表示されません" sqref="J65503:J65582 J131039:J131118 J196575:J196654 J262111:J262190 J327647:J327726 J393183:J393262 J458719:J458798 J524255:J524334 J589791:J589870 J655327:J655406 J720863:J720942 J786399:J786478 J851935:J852014 J917471:J917550 J983007:J983086" xr:uid="{00000000-0002-0000-0000-000001000000}">
      <formula1>INDIRECT(I65503)</formula1>
    </dataValidation>
    <dataValidation type="list" imeMode="disabled" allowBlank="1" showInputMessage="1" showErrorMessage="1" promptTitle="種目名" prompt="クラスを選択しないと表示されません" sqref="J7:J46" xr:uid="{00000000-0002-0000-0000-000002000000}">
      <formula1>INDIRECT("_"&amp;I7)</formula1>
    </dataValidation>
    <dataValidation type="list" imeMode="disabled" allowBlank="1" showInputMessage="1" showErrorMessage="1" promptTitle="クラス" prompt="ドロップダウンリストから選択してください" sqref="L65503:L65582 L131039:L131118 L196575:L196654 L262111:L262190 L327647:L327726 L393183:L393262 L458719:L458798 L524255:L524334 L589791:L589870 L655327:L655406 L720863:L720942 L786399:L786478 L851935:L852014 L917471:L917550 L983007:L983086" xr:uid="{00000000-0002-0000-0000-000003000000}">
      <formula1>リレー</formula1>
    </dataValidation>
    <dataValidation imeMode="hiragana" allowBlank="1" showInputMessage="1" showErrorMessage="1" sqref="C65503:D65582 C131039:D131118 C196575:D196654 C262111:D262190 C327647:D327726 C393183:D393262 C458719:D458798 C524255:D524334 C589791:D589870 C655327:D655406 C720863:D720942 C786399:D786478 C851935:D852014 C917471:D917550 C983007:D983086 C7:D46" xr:uid="{00000000-0002-0000-0000-000004000000}"/>
    <dataValidation imeMode="halfKatakana" allowBlank="1" showInputMessage="1" showErrorMessage="1" sqref="E65503:F65582 E131039:F131118 E196575:F196654 E262111:F262190 E327647:F327726 E393183:F393262 E458719:F458798 E524255:F524334 E589791:F589870 E655327:F655406 E720863:F720942 E786399:F786478 E851935:F852014 E917471:F917550 E983007:F983086 E7:F46" xr:uid="{00000000-0002-0000-0000-000005000000}"/>
    <dataValidation imeMode="halfAlpha" allowBlank="1" showInputMessage="1" showErrorMessage="1" sqref="G65503:G65582 G131039:G131118 G196575:G196654 G262111:G262190 G327647:G327726 G393183:G393262 G458719:G458798 G524255:G524334 G589791:G589870 G655327:G655406 G720863:G720942 G786399:G786478 G851935:G852014 G917471:G917550 G983007:G983086 B65503:B65582 B131039:B131118 B196575:B196654 B262111:B262190 B327647:B327726 B393183:B393262 B458719:B458798 B524255:B524334 B589791:B589870 B655327:B655406 B720863:B720942 B786399:B786478 B851935:B852014 B917471:B917550 B983007:B983086 G7:G46 B7:B46" xr:uid="{00000000-0002-0000-0000-000006000000}"/>
    <dataValidation type="list" imeMode="disabled" allowBlank="1" showInputMessage="1" showErrorMessage="1" promptTitle="性別" prompt="ﾄﾞﾛｯﾌﾟﾀﾞｳﾝﾘｽﾄから選択して下さい" sqref="H65503:H65582 H131039:H131118 H196575:H196654 H262111:H262190 H327647:H327726 H393183:H393262 H458719:H458798 H524255:H524334 H589791:H589870 H655327:H655406 H720863:H720942 H786399:H786478 H851935:H852014 H917471:H917550 H983007:H983086 H7:H46" xr:uid="{00000000-0002-0000-0000-000007000000}">
      <formula1>"男,女"</formula1>
    </dataValidation>
    <dataValidation type="list" imeMode="disabled" allowBlank="1" showInputMessage="1" showErrorMessage="1" promptTitle="複数" prompt="男女それぞれ1チームのみの参加の場合は○を選択してください。" sqref="M65503:M65582 M131039:M131118 M196575:M196654 M262111:M262190 M327647:M327726 M393183:M393262 M458719:M458798 M524255:M524334 M589791:M589870 M655327:M655406 M720863:M720942 M786399:M786478 M851935:M852014 M917471:M917550 M983007:M983086" xr:uid="{00000000-0002-0000-0000-000008000000}">
      <formula1>複数</formula1>
    </dataValidation>
    <dataValidation type="list" imeMode="disabled" allowBlank="1" showInputMessage="1" showErrorMessage="1" promptTitle="クラス" prompt="ドロップダウンリストから選択してください" sqref="I65503:I65582 I131039:I131118 I196575:I196654 I262111:I262190 I327647:I327726 I393183:I393262 I458719:I458798 I524255:I524334 I589791:I589870 I655327:I655406 I720863:I720942 I786399:I786478 I851935:I852014 I917471:I917550 I983007:I983086 I7:I46" xr:uid="{00000000-0002-0000-0000-000009000000}">
      <formula1>種別</formula1>
    </dataValidation>
    <dataValidation type="list" allowBlank="1" showInputMessage="1" showErrorMessage="1" sqref="C2" xr:uid="{00000000-0002-0000-0000-00000A000000}">
      <formula1>所属</formula1>
    </dataValidation>
    <dataValidation type="list" imeMode="disabled" allowBlank="1" showInputMessage="1" showErrorMessage="1" promptTitle="クラス" prompt="ドロップダウンリストから選択してください" sqref="L7:L46" xr:uid="{8CE7EBFF-D3B3-415A-A11A-3381DAE82F76}">
      <formula1>"1・2・3年共通男子,1・2・3年共通女子"</formula1>
    </dataValidation>
    <dataValidation type="list" imeMode="disabled" allowBlank="1" showInputMessage="1" showErrorMessage="1" promptTitle="複数" prompt="男女それぞれ1チームのみの参加の場合は○を選択してください。" sqref="M7:M46" xr:uid="{6A79ED65-65F9-406C-BB45-51B792ACE4E1}">
      <formula1>"○,A,B,C,D,E,F"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C3" sqref="C3:C44"/>
    </sheetView>
  </sheetViews>
  <sheetFormatPr defaultRowHeight="13.5" x14ac:dyDescent="0.15"/>
  <cols>
    <col min="1" max="1" width="14.75" bestFit="1" customWidth="1"/>
    <col min="2" max="2" width="4.5" bestFit="1" customWidth="1"/>
  </cols>
  <sheetData>
    <row r="1" spans="1:7" x14ac:dyDescent="0.15">
      <c r="A1" s="60" t="s">
        <v>26</v>
      </c>
      <c r="B1" s="60" t="s">
        <v>25</v>
      </c>
      <c r="D1" s="60" t="s">
        <v>40</v>
      </c>
      <c r="F1" t="s">
        <v>34</v>
      </c>
      <c r="G1" t="s">
        <v>35</v>
      </c>
    </row>
    <row r="2" spans="1:7" x14ac:dyDescent="0.15">
      <c r="A2" s="59" t="s">
        <v>47</v>
      </c>
      <c r="B2" s="59"/>
      <c r="D2" s="59" t="s">
        <v>41</v>
      </c>
      <c r="F2" t="s">
        <v>73</v>
      </c>
      <c r="G2" t="s">
        <v>73</v>
      </c>
    </row>
    <row r="3" spans="1:7" x14ac:dyDescent="0.15">
      <c r="A3" s="59" t="s">
        <v>84</v>
      </c>
      <c r="B3" s="59">
        <v>14</v>
      </c>
      <c r="D3" s="59" t="s">
        <v>42</v>
      </c>
    </row>
    <row r="4" spans="1:7" x14ac:dyDescent="0.15">
      <c r="A4" s="59" t="s">
        <v>27</v>
      </c>
      <c r="B4" s="59">
        <v>2</v>
      </c>
      <c r="D4" s="59" t="s">
        <v>43</v>
      </c>
      <c r="F4" t="s">
        <v>36</v>
      </c>
      <c r="G4" t="s">
        <v>37</v>
      </c>
    </row>
    <row r="5" spans="1:7" x14ac:dyDescent="0.15">
      <c r="A5" s="59" t="s">
        <v>85</v>
      </c>
      <c r="B5" s="59">
        <v>3</v>
      </c>
      <c r="D5" s="59" t="s">
        <v>77</v>
      </c>
      <c r="F5" t="s">
        <v>73</v>
      </c>
      <c r="G5" t="s">
        <v>73</v>
      </c>
    </row>
    <row r="6" spans="1:7" x14ac:dyDescent="0.15">
      <c r="A6" s="59" t="s">
        <v>86</v>
      </c>
      <c r="B6" s="59">
        <v>109</v>
      </c>
      <c r="D6" s="59" t="s">
        <v>69</v>
      </c>
    </row>
    <row r="7" spans="1:7" x14ac:dyDescent="0.15">
      <c r="A7" s="59" t="s">
        <v>87</v>
      </c>
      <c r="B7" s="59">
        <v>4</v>
      </c>
      <c r="D7" s="59" t="s">
        <v>44</v>
      </c>
      <c r="F7" t="s">
        <v>38</v>
      </c>
      <c r="G7" t="s">
        <v>39</v>
      </c>
    </row>
    <row r="8" spans="1:7" x14ac:dyDescent="0.15">
      <c r="A8" s="59" t="s">
        <v>28</v>
      </c>
      <c r="B8" s="59">
        <v>6</v>
      </c>
      <c r="D8" s="59" t="s">
        <v>45</v>
      </c>
      <c r="F8" t="s">
        <v>74</v>
      </c>
      <c r="G8" t="s">
        <v>75</v>
      </c>
    </row>
    <row r="9" spans="1:7" x14ac:dyDescent="0.15">
      <c r="A9" s="59" t="s">
        <v>110</v>
      </c>
      <c r="B9" s="59">
        <v>7</v>
      </c>
      <c r="D9" s="59" t="s">
        <v>46</v>
      </c>
    </row>
    <row r="10" spans="1:7" x14ac:dyDescent="0.15">
      <c r="A10" s="59" t="s">
        <v>88</v>
      </c>
      <c r="B10" s="59">
        <v>8</v>
      </c>
      <c r="D10" s="59" t="s">
        <v>78</v>
      </c>
    </row>
    <row r="11" spans="1:7" x14ac:dyDescent="0.15">
      <c r="A11" s="59" t="s">
        <v>89</v>
      </c>
      <c r="B11" s="59">
        <v>77</v>
      </c>
      <c r="D11" s="59" t="s">
        <v>70</v>
      </c>
      <c r="F11" t="s">
        <v>79</v>
      </c>
      <c r="G11" t="s">
        <v>80</v>
      </c>
    </row>
    <row r="12" spans="1:7" x14ac:dyDescent="0.15">
      <c r="A12" s="59" t="s">
        <v>90</v>
      </c>
      <c r="B12" s="59">
        <v>10</v>
      </c>
      <c r="F12" t="s">
        <v>68</v>
      </c>
      <c r="G12" t="s">
        <v>68</v>
      </c>
    </row>
    <row r="13" spans="1:7" x14ac:dyDescent="0.15">
      <c r="A13" s="59" t="s">
        <v>111</v>
      </c>
      <c r="B13" s="59">
        <v>11</v>
      </c>
    </row>
    <row r="14" spans="1:7" x14ac:dyDescent="0.15">
      <c r="A14" s="59" t="s">
        <v>91</v>
      </c>
      <c r="B14" s="59">
        <v>110</v>
      </c>
      <c r="D14" s="60" t="s">
        <v>51</v>
      </c>
      <c r="F14" t="s">
        <v>71</v>
      </c>
      <c r="G14" t="s">
        <v>72</v>
      </c>
    </row>
    <row r="15" spans="1:7" x14ac:dyDescent="0.15">
      <c r="A15" s="59" t="s">
        <v>29</v>
      </c>
      <c r="B15" s="59">
        <v>13</v>
      </c>
      <c r="D15" s="59">
        <f>VLOOKUP(一覧様式!C2,A1:B54,2,0)</f>
        <v>0</v>
      </c>
      <c r="F15" t="s">
        <v>68</v>
      </c>
      <c r="G15" t="s">
        <v>68</v>
      </c>
    </row>
    <row r="16" spans="1:7" x14ac:dyDescent="0.15">
      <c r="A16" s="59" t="s">
        <v>112</v>
      </c>
      <c r="B16" s="59">
        <v>14</v>
      </c>
    </row>
    <row r="17" spans="1:2" x14ac:dyDescent="0.15">
      <c r="A17" s="59" t="s">
        <v>92</v>
      </c>
      <c r="B17" s="59">
        <v>15</v>
      </c>
    </row>
    <row r="18" spans="1:2" x14ac:dyDescent="0.15">
      <c r="A18" s="59" t="s">
        <v>93</v>
      </c>
      <c r="B18" s="59">
        <v>16</v>
      </c>
    </row>
    <row r="19" spans="1:2" x14ac:dyDescent="0.15">
      <c r="A19" s="59" t="s">
        <v>113</v>
      </c>
      <c r="B19" s="59">
        <v>17</v>
      </c>
    </row>
    <row r="20" spans="1:2" x14ac:dyDescent="0.15">
      <c r="A20" s="59" t="s">
        <v>94</v>
      </c>
      <c r="B20" s="59">
        <v>19</v>
      </c>
    </row>
    <row r="21" spans="1:2" x14ac:dyDescent="0.15">
      <c r="A21" s="59" t="s">
        <v>114</v>
      </c>
      <c r="B21" s="59">
        <v>40</v>
      </c>
    </row>
    <row r="22" spans="1:2" x14ac:dyDescent="0.15">
      <c r="A22" s="59" t="s">
        <v>115</v>
      </c>
      <c r="B22" s="59">
        <v>21</v>
      </c>
    </row>
    <row r="23" spans="1:2" x14ac:dyDescent="0.15">
      <c r="A23" s="59" t="s">
        <v>95</v>
      </c>
      <c r="B23" s="59">
        <v>43</v>
      </c>
    </row>
    <row r="24" spans="1:2" x14ac:dyDescent="0.15">
      <c r="A24" s="59" t="s">
        <v>116</v>
      </c>
      <c r="B24" s="59">
        <v>22</v>
      </c>
    </row>
    <row r="25" spans="1:2" x14ac:dyDescent="0.15">
      <c r="A25" s="59" t="s">
        <v>96</v>
      </c>
      <c r="B25" s="59">
        <v>23</v>
      </c>
    </row>
    <row r="26" spans="1:2" x14ac:dyDescent="0.15">
      <c r="A26" s="59" t="s">
        <v>97</v>
      </c>
      <c r="B26" s="59">
        <v>24</v>
      </c>
    </row>
    <row r="27" spans="1:2" x14ac:dyDescent="0.15">
      <c r="A27" s="59" t="s">
        <v>98</v>
      </c>
      <c r="B27" s="59">
        <v>25</v>
      </c>
    </row>
    <row r="28" spans="1:2" x14ac:dyDescent="0.15">
      <c r="A28" s="59" t="s">
        <v>99</v>
      </c>
      <c r="B28" s="59">
        <v>26</v>
      </c>
    </row>
    <row r="29" spans="1:2" x14ac:dyDescent="0.15">
      <c r="A29" s="59" t="s">
        <v>30</v>
      </c>
      <c r="B29" s="59">
        <v>27</v>
      </c>
    </row>
    <row r="30" spans="1:2" x14ac:dyDescent="0.15">
      <c r="A30" s="59" t="s">
        <v>100</v>
      </c>
      <c r="B30" s="59">
        <v>75</v>
      </c>
    </row>
    <row r="31" spans="1:2" x14ac:dyDescent="0.15">
      <c r="A31" s="59" t="s">
        <v>101</v>
      </c>
      <c r="B31" s="59">
        <v>39</v>
      </c>
    </row>
    <row r="32" spans="1:2" x14ac:dyDescent="0.15">
      <c r="A32" s="59" t="s">
        <v>102</v>
      </c>
      <c r="B32" s="59">
        <v>29</v>
      </c>
    </row>
    <row r="33" spans="1:2" x14ac:dyDescent="0.15">
      <c r="A33" s="59" t="s">
        <v>103</v>
      </c>
      <c r="B33" s="59">
        <v>76</v>
      </c>
    </row>
    <row r="34" spans="1:2" x14ac:dyDescent="0.15">
      <c r="A34" s="59" t="s">
        <v>104</v>
      </c>
      <c r="B34" s="59">
        <v>30</v>
      </c>
    </row>
    <row r="35" spans="1:2" x14ac:dyDescent="0.15">
      <c r="A35" s="59" t="s">
        <v>105</v>
      </c>
      <c r="B35" s="59">
        <v>5</v>
      </c>
    </row>
    <row r="36" spans="1:2" x14ac:dyDescent="0.15">
      <c r="A36" s="59" t="s">
        <v>106</v>
      </c>
      <c r="B36" s="59">
        <v>47</v>
      </c>
    </row>
    <row r="37" spans="1:2" x14ac:dyDescent="0.15">
      <c r="A37" s="59" t="s">
        <v>117</v>
      </c>
      <c r="B37" s="59">
        <v>111</v>
      </c>
    </row>
    <row r="38" spans="1:2" x14ac:dyDescent="0.15">
      <c r="A38" s="59" t="s">
        <v>107</v>
      </c>
      <c r="B38" s="59">
        <v>41</v>
      </c>
    </row>
    <row r="39" spans="1:2" x14ac:dyDescent="0.15">
      <c r="A39" s="59" t="s">
        <v>31</v>
      </c>
      <c r="B39" s="59">
        <v>31</v>
      </c>
    </row>
    <row r="40" spans="1:2" x14ac:dyDescent="0.15">
      <c r="A40" s="59" t="s">
        <v>108</v>
      </c>
      <c r="B40" s="59">
        <v>9</v>
      </c>
    </row>
    <row r="41" spans="1:2" x14ac:dyDescent="0.15">
      <c r="A41" s="59" t="s">
        <v>109</v>
      </c>
      <c r="B41" s="59">
        <v>98</v>
      </c>
    </row>
    <row r="42" spans="1:2" x14ac:dyDescent="0.15">
      <c r="A42" s="59" t="s">
        <v>118</v>
      </c>
      <c r="B42" s="59">
        <v>78</v>
      </c>
    </row>
    <row r="43" spans="1:2" x14ac:dyDescent="0.15">
      <c r="A43" s="59" t="s">
        <v>119</v>
      </c>
      <c r="B43" s="59">
        <v>80</v>
      </c>
    </row>
    <row r="44" spans="1:2" x14ac:dyDescent="0.15">
      <c r="A44" s="59" t="s">
        <v>32</v>
      </c>
      <c r="B44" s="59">
        <v>32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workbookViewId="0"/>
  </sheetViews>
  <sheetFormatPr defaultRowHeight="13.5" x14ac:dyDescent="0.15"/>
  <cols>
    <col min="2" max="2" width="12.5" style="65" bestFit="1" customWidth="1"/>
    <col min="3" max="3" width="5.25" style="65" bestFit="1" customWidth="1"/>
    <col min="4" max="4" width="11.25" customWidth="1"/>
    <col min="5" max="5" width="16.375" customWidth="1"/>
    <col min="6" max="6" width="7.125" bestFit="1" customWidth="1"/>
    <col min="7" max="7" width="5.25" bestFit="1" customWidth="1"/>
    <col min="8" max="8" width="14.875" bestFit="1" customWidth="1"/>
    <col min="9" max="9" width="10" bestFit="1" customWidth="1"/>
    <col min="10" max="10" width="6.25" bestFit="1" customWidth="1"/>
    <col min="11" max="11" width="10" bestFit="1" customWidth="1"/>
    <col min="12" max="12" width="6.25" bestFit="1" customWidth="1"/>
    <col min="13" max="13" width="10" bestFit="1" customWidth="1"/>
    <col min="14" max="15" width="7.25" bestFit="1" customWidth="1"/>
  </cols>
  <sheetData>
    <row r="1" spans="1:19" x14ac:dyDescent="0.15">
      <c r="A1" s="63" t="s">
        <v>52</v>
      </c>
      <c r="B1" s="64" t="s">
        <v>53</v>
      </c>
      <c r="C1" s="64" t="s">
        <v>54</v>
      </c>
      <c r="D1" s="63" t="s">
        <v>55</v>
      </c>
      <c r="E1" s="63" t="s">
        <v>56</v>
      </c>
      <c r="F1" s="63" t="s">
        <v>26</v>
      </c>
      <c r="G1" s="63" t="s">
        <v>57</v>
      </c>
      <c r="H1" s="63" t="s">
        <v>58</v>
      </c>
      <c r="I1" s="63" t="s">
        <v>59</v>
      </c>
      <c r="J1" s="63" t="s">
        <v>60</v>
      </c>
      <c r="K1" s="63" t="s">
        <v>61</v>
      </c>
      <c r="L1" s="63" t="s">
        <v>62</v>
      </c>
      <c r="M1" s="63" t="s">
        <v>63</v>
      </c>
      <c r="N1" s="63" t="s">
        <v>64</v>
      </c>
      <c r="O1" t="s">
        <v>65</v>
      </c>
    </row>
    <row r="2" spans="1:19" x14ac:dyDescent="0.15">
      <c r="A2" s="61" t="str">
        <f>IF(一覧様式!B7=0,"",計算!$D$15)</f>
        <v/>
      </c>
      <c r="B2" s="61" t="str">
        <f>IF(一覧様式!B7=0," ",一覧様式!B7)</f>
        <v xml:space="preserve"> </v>
      </c>
      <c r="C2" s="61" t="str">
        <f>IF(一覧様式!H7=0," ",IF(一覧様式!H7="男",1)+IF(一覧様式!H7="女",2))</f>
        <v xml:space="preserve"> </v>
      </c>
      <c r="D2" s="62" t="str">
        <f>CONCATENATE(一覧様式!C7," ",一覧様式!D7)</f>
        <v xml:space="preserve"> </v>
      </c>
      <c r="E2" s="62" t="str">
        <f>CONCATENATE(一覧様式!E7," ",一覧様式!F7)</f>
        <v xml:space="preserve"> </v>
      </c>
      <c r="F2" s="62"/>
      <c r="G2" s="62" t="str">
        <f>IF(一覧様式!G7=0," ",一覧様式!G7)</f>
        <v xml:space="preserve"> </v>
      </c>
      <c r="H2" s="62" t="str">
        <f>CONCATENATE(一覧様式!I7,一覧様式!J7)</f>
        <v/>
      </c>
      <c r="I2" s="62" t="str">
        <f>IF(一覧様式!K7=0," ",一覧様式!K7)</f>
        <v xml:space="preserve"> </v>
      </c>
      <c r="J2" s="62"/>
      <c r="K2" s="62"/>
      <c r="L2" s="62"/>
      <c r="M2" s="62"/>
      <c r="N2" s="62" t="str">
        <f>CONCATENATE(一覧様式!L7,一覧様式!M7)</f>
        <v/>
      </c>
      <c r="O2" s="62"/>
      <c r="S2" t="s">
        <v>66</v>
      </c>
    </row>
    <row r="3" spans="1:19" x14ac:dyDescent="0.15">
      <c r="A3" s="61" t="str">
        <f>IF(一覧様式!B8=0,"",計算!$D$15)</f>
        <v/>
      </c>
      <c r="B3" s="64" t="str">
        <f>IF(一覧様式!B8=0," ",一覧様式!B8)</f>
        <v xml:space="preserve"> </v>
      </c>
      <c r="C3" s="64" t="str">
        <f>IF(一覧様式!H8=0," ",IF(一覧様式!H8="男",1)+IF(一覧様式!H8="女",2))</f>
        <v xml:space="preserve"> </v>
      </c>
      <c r="D3" s="63" t="str">
        <f>CONCATENATE(一覧様式!C8," ",一覧様式!D8)</f>
        <v xml:space="preserve"> </v>
      </c>
      <c r="E3" s="63" t="str">
        <f>CONCATENATE(一覧様式!E8," ",一覧様式!F8)</f>
        <v xml:space="preserve"> </v>
      </c>
      <c r="F3" s="63"/>
      <c r="G3" s="63" t="str">
        <f>IF(一覧様式!G8=0," ",一覧様式!G8)</f>
        <v xml:space="preserve"> </v>
      </c>
      <c r="H3" s="63" t="str">
        <f>CONCATENATE(一覧様式!I8,一覧様式!J8)</f>
        <v/>
      </c>
      <c r="I3" s="63" t="str">
        <f>IF(一覧様式!K8=0," ",一覧様式!K8)</f>
        <v xml:space="preserve"> </v>
      </c>
      <c r="J3" s="63"/>
      <c r="K3" s="63"/>
      <c r="L3" s="63"/>
      <c r="M3" s="63"/>
      <c r="N3" s="63" t="str">
        <f>CONCATENATE(一覧様式!L8,一覧様式!M8)</f>
        <v/>
      </c>
    </row>
    <row r="4" spans="1:19" x14ac:dyDescent="0.15">
      <c r="A4" s="61" t="str">
        <f>IF(一覧様式!B9=0,"",計算!$D$15)</f>
        <v/>
      </c>
      <c r="B4" s="64" t="str">
        <f>IF(一覧様式!B9=0," ",一覧様式!B9)</f>
        <v xml:space="preserve"> </v>
      </c>
      <c r="C4" s="64" t="str">
        <f>IF(一覧様式!H9=0," ",IF(一覧様式!H9="男",1)+IF(一覧様式!H9="女",2))</f>
        <v xml:space="preserve"> </v>
      </c>
      <c r="D4" s="63" t="str">
        <f>CONCATENATE(一覧様式!C9," ",一覧様式!D9)</f>
        <v xml:space="preserve"> </v>
      </c>
      <c r="E4" s="63" t="str">
        <f>CONCATENATE(一覧様式!E9," ",一覧様式!F9)</f>
        <v xml:space="preserve"> </v>
      </c>
      <c r="F4" s="63"/>
      <c r="G4" s="63" t="str">
        <f>IF(一覧様式!G9=0," ",一覧様式!G9)</f>
        <v xml:space="preserve"> </v>
      </c>
      <c r="H4" s="63" t="str">
        <f>CONCATENATE(一覧様式!I9,一覧様式!J9)</f>
        <v/>
      </c>
      <c r="I4" s="63" t="str">
        <f>IF(一覧様式!K9=0," ",一覧様式!K9)</f>
        <v xml:space="preserve"> </v>
      </c>
      <c r="J4" s="63"/>
      <c r="K4" s="63"/>
      <c r="L4" s="63"/>
      <c r="M4" s="63"/>
      <c r="N4" s="63" t="str">
        <f>CONCATENATE(一覧様式!L9,一覧様式!M9)</f>
        <v/>
      </c>
    </row>
    <row r="5" spans="1:19" x14ac:dyDescent="0.15">
      <c r="A5" s="61" t="str">
        <f>IF(一覧様式!B10=0,"",計算!$D$15)</f>
        <v/>
      </c>
      <c r="B5" s="64" t="str">
        <f>IF(一覧様式!B10=0," ",一覧様式!B10)</f>
        <v xml:space="preserve"> </v>
      </c>
      <c r="C5" s="64" t="str">
        <f>IF(一覧様式!H10=0," ",IF(一覧様式!H10="男",1)+IF(一覧様式!H10="女",2))</f>
        <v xml:space="preserve"> </v>
      </c>
      <c r="D5" s="63" t="str">
        <f>CONCATENATE(一覧様式!C10," ",一覧様式!D10)</f>
        <v xml:space="preserve"> </v>
      </c>
      <c r="E5" s="63" t="str">
        <f>CONCATENATE(一覧様式!E10," ",一覧様式!F10)</f>
        <v xml:space="preserve"> </v>
      </c>
      <c r="F5" s="63"/>
      <c r="G5" s="63" t="str">
        <f>IF(一覧様式!G10=0," ",一覧様式!G10)</f>
        <v xml:space="preserve"> </v>
      </c>
      <c r="H5" s="63" t="str">
        <f>CONCATENATE(一覧様式!I10,一覧様式!J10)</f>
        <v/>
      </c>
      <c r="I5" s="63" t="str">
        <f>IF(一覧様式!K10=0," ",一覧様式!K10)</f>
        <v xml:space="preserve"> </v>
      </c>
      <c r="J5" s="63"/>
      <c r="K5" s="63"/>
      <c r="L5" s="63"/>
      <c r="M5" s="63"/>
      <c r="N5" s="63" t="str">
        <f>CONCATENATE(一覧様式!L10,一覧様式!M10)</f>
        <v/>
      </c>
    </row>
    <row r="6" spans="1:19" x14ac:dyDescent="0.15">
      <c r="A6" s="61" t="str">
        <f>IF(一覧様式!B11=0,"",計算!$D$15)</f>
        <v/>
      </c>
      <c r="B6" s="64" t="str">
        <f>IF(一覧様式!B11=0," ",一覧様式!B11)</f>
        <v xml:space="preserve"> </v>
      </c>
      <c r="C6" s="64" t="str">
        <f>IF(一覧様式!H11=0," ",IF(一覧様式!H11="男",1)+IF(一覧様式!H11="女",2))</f>
        <v xml:space="preserve"> </v>
      </c>
      <c r="D6" s="63" t="str">
        <f>CONCATENATE(一覧様式!C11," ",一覧様式!D11)</f>
        <v xml:space="preserve"> </v>
      </c>
      <c r="E6" s="63" t="str">
        <f>CONCATENATE(一覧様式!E11," ",一覧様式!F11)</f>
        <v xml:space="preserve"> </v>
      </c>
      <c r="F6" s="63"/>
      <c r="G6" s="63" t="str">
        <f>IF(一覧様式!G11=0," ",一覧様式!G11)</f>
        <v xml:space="preserve"> </v>
      </c>
      <c r="H6" s="63" t="str">
        <f>CONCATENATE(一覧様式!I11,一覧様式!J11)</f>
        <v/>
      </c>
      <c r="I6" s="63" t="str">
        <f>IF(一覧様式!K11=0," ",一覧様式!K11)</f>
        <v xml:space="preserve"> </v>
      </c>
      <c r="J6" s="63"/>
      <c r="K6" s="63"/>
      <c r="L6" s="63"/>
      <c r="M6" s="63"/>
      <c r="N6" s="63" t="str">
        <f>CONCATENATE(一覧様式!L11,一覧様式!M11)</f>
        <v/>
      </c>
    </row>
    <row r="7" spans="1:19" x14ac:dyDescent="0.15">
      <c r="A7" s="61" t="str">
        <f>IF(一覧様式!B12=0,"",計算!$D$15)</f>
        <v/>
      </c>
      <c r="B7" s="64" t="str">
        <f>IF(一覧様式!B12=0," ",一覧様式!B12)</f>
        <v xml:space="preserve"> </v>
      </c>
      <c r="C7" s="64" t="str">
        <f>IF(一覧様式!H12=0," ",IF(一覧様式!H12="男",1)+IF(一覧様式!H12="女",2))</f>
        <v xml:space="preserve"> </v>
      </c>
      <c r="D7" s="63" t="str">
        <f>CONCATENATE(一覧様式!C12," ",一覧様式!D12)</f>
        <v xml:space="preserve"> </v>
      </c>
      <c r="E7" s="63" t="str">
        <f>CONCATENATE(一覧様式!E12," ",一覧様式!F12)</f>
        <v xml:space="preserve"> </v>
      </c>
      <c r="F7" s="63"/>
      <c r="G7" s="63" t="str">
        <f>IF(一覧様式!G12=0," ",一覧様式!G12)</f>
        <v xml:space="preserve"> </v>
      </c>
      <c r="H7" s="63" t="str">
        <f>CONCATENATE(一覧様式!I12,一覧様式!J12)</f>
        <v/>
      </c>
      <c r="I7" s="63" t="str">
        <f>IF(一覧様式!K12=0," ",一覧様式!K12)</f>
        <v xml:space="preserve"> </v>
      </c>
      <c r="J7" s="63"/>
      <c r="K7" s="63"/>
      <c r="L7" s="63"/>
      <c r="M7" s="63"/>
      <c r="N7" s="63" t="str">
        <f>CONCATENATE(一覧様式!L12,一覧様式!M12)</f>
        <v/>
      </c>
    </row>
    <row r="8" spans="1:19" x14ac:dyDescent="0.15">
      <c r="A8" s="61" t="str">
        <f>IF(一覧様式!B13=0,"",計算!$D$15)</f>
        <v/>
      </c>
      <c r="B8" s="64" t="str">
        <f>IF(一覧様式!B13=0," ",一覧様式!B13)</f>
        <v xml:space="preserve"> </v>
      </c>
      <c r="C8" s="64" t="str">
        <f>IF(一覧様式!H13=0," ",IF(一覧様式!H13="男",1)+IF(一覧様式!H13="女",2))</f>
        <v xml:space="preserve"> </v>
      </c>
      <c r="D8" s="63" t="str">
        <f>CONCATENATE(一覧様式!C13," ",一覧様式!D13)</f>
        <v xml:space="preserve"> </v>
      </c>
      <c r="E8" s="63" t="str">
        <f>CONCATENATE(一覧様式!E13," ",一覧様式!F13)</f>
        <v xml:space="preserve"> </v>
      </c>
      <c r="F8" s="63"/>
      <c r="G8" s="63" t="str">
        <f>IF(一覧様式!G13=0," ",一覧様式!G13)</f>
        <v xml:space="preserve"> </v>
      </c>
      <c r="H8" s="63" t="str">
        <f>CONCATENATE(一覧様式!I13,一覧様式!J13)</f>
        <v/>
      </c>
      <c r="I8" s="63" t="str">
        <f>IF(一覧様式!K13=0," ",一覧様式!K13)</f>
        <v xml:space="preserve"> </v>
      </c>
      <c r="J8" s="63"/>
      <c r="K8" s="63"/>
      <c r="L8" s="63"/>
      <c r="M8" s="63"/>
      <c r="N8" s="63" t="str">
        <f>CONCATENATE(一覧様式!L13,一覧様式!M13)</f>
        <v/>
      </c>
    </row>
    <row r="9" spans="1:19" x14ac:dyDescent="0.15">
      <c r="A9" s="61" t="str">
        <f>IF(一覧様式!B14=0,"",計算!$D$15)</f>
        <v/>
      </c>
      <c r="B9" s="64" t="str">
        <f>IF(一覧様式!B14=0," ",一覧様式!B14)</f>
        <v xml:space="preserve"> </v>
      </c>
      <c r="C9" s="64" t="str">
        <f>IF(一覧様式!H14=0," ",IF(一覧様式!H14="男",1)+IF(一覧様式!H14="女",2))</f>
        <v xml:space="preserve"> </v>
      </c>
      <c r="D9" s="63" t="str">
        <f>CONCATENATE(一覧様式!C14," ",一覧様式!D14)</f>
        <v xml:space="preserve"> </v>
      </c>
      <c r="E9" s="63" t="str">
        <f>CONCATENATE(一覧様式!E14," ",一覧様式!F14)</f>
        <v xml:space="preserve"> </v>
      </c>
      <c r="F9" s="63"/>
      <c r="G9" s="63" t="str">
        <f>IF(一覧様式!G14=0," ",一覧様式!G14)</f>
        <v xml:space="preserve"> </v>
      </c>
      <c r="H9" s="63" t="str">
        <f>CONCATENATE(一覧様式!I14,一覧様式!J14)</f>
        <v/>
      </c>
      <c r="I9" s="63" t="str">
        <f>IF(一覧様式!K14=0," ",一覧様式!K14)</f>
        <v xml:space="preserve"> </v>
      </c>
      <c r="J9" s="63"/>
      <c r="K9" s="63"/>
      <c r="L9" s="63"/>
      <c r="M9" s="63"/>
      <c r="N9" s="63" t="str">
        <f>CONCATENATE(一覧様式!L14,一覧様式!M14)</f>
        <v/>
      </c>
    </row>
    <row r="10" spans="1:19" x14ac:dyDescent="0.15">
      <c r="A10" s="61" t="str">
        <f>IF(一覧様式!B15=0,"",計算!$D$15)</f>
        <v/>
      </c>
      <c r="B10" s="64" t="str">
        <f>IF(一覧様式!B15=0," ",一覧様式!B15)</f>
        <v xml:space="preserve"> </v>
      </c>
      <c r="C10" s="64" t="str">
        <f>IF(一覧様式!H15=0," ",IF(一覧様式!H15="男",1)+IF(一覧様式!H15="女",2))</f>
        <v xml:space="preserve"> </v>
      </c>
      <c r="D10" s="63" t="str">
        <f>CONCATENATE(一覧様式!C15," ",一覧様式!D15)</f>
        <v xml:space="preserve"> </v>
      </c>
      <c r="E10" s="63" t="str">
        <f>CONCATENATE(一覧様式!E15," ",一覧様式!F15)</f>
        <v xml:space="preserve"> </v>
      </c>
      <c r="F10" s="63"/>
      <c r="G10" s="63" t="str">
        <f>IF(一覧様式!G15=0," ",一覧様式!G15)</f>
        <v xml:space="preserve"> </v>
      </c>
      <c r="H10" s="63" t="str">
        <f>CONCATENATE(一覧様式!I15,一覧様式!J15)</f>
        <v/>
      </c>
      <c r="I10" s="63" t="str">
        <f>IF(一覧様式!K15=0," ",一覧様式!K15)</f>
        <v xml:space="preserve"> </v>
      </c>
      <c r="J10" s="63"/>
      <c r="K10" s="63"/>
      <c r="L10" s="63"/>
      <c r="M10" s="63"/>
      <c r="N10" s="63" t="str">
        <f>CONCATENATE(一覧様式!L15,一覧様式!M15)</f>
        <v/>
      </c>
    </row>
    <row r="11" spans="1:19" x14ac:dyDescent="0.15">
      <c r="A11" s="61" t="str">
        <f>IF(一覧様式!B16=0,"",計算!$D$15)</f>
        <v/>
      </c>
      <c r="B11" s="64" t="str">
        <f>IF(一覧様式!B16=0," ",一覧様式!B16)</f>
        <v xml:space="preserve"> </v>
      </c>
      <c r="C11" s="64" t="str">
        <f>IF(一覧様式!H16=0," ",IF(一覧様式!H16="男",1)+IF(一覧様式!H16="女",2))</f>
        <v xml:space="preserve"> </v>
      </c>
      <c r="D11" s="63" t="str">
        <f>CONCATENATE(一覧様式!C16," ",一覧様式!D16)</f>
        <v xml:space="preserve"> </v>
      </c>
      <c r="E11" s="63" t="str">
        <f>CONCATENATE(一覧様式!E16," ",一覧様式!F16)</f>
        <v xml:space="preserve"> </v>
      </c>
      <c r="F11" s="63"/>
      <c r="G11" s="63" t="str">
        <f>IF(一覧様式!G16=0," ",一覧様式!G16)</f>
        <v xml:space="preserve"> </v>
      </c>
      <c r="H11" s="63" t="str">
        <f>CONCATENATE(一覧様式!I16,一覧様式!J16)</f>
        <v/>
      </c>
      <c r="I11" s="63" t="str">
        <f>IF(一覧様式!K16=0," ",一覧様式!K16)</f>
        <v xml:space="preserve"> </v>
      </c>
      <c r="J11" s="63"/>
      <c r="K11" s="63"/>
      <c r="L11" s="63"/>
      <c r="M11" s="63"/>
      <c r="N11" s="63" t="str">
        <f>CONCATENATE(一覧様式!L16,一覧様式!M16)</f>
        <v/>
      </c>
    </row>
    <row r="12" spans="1:19" x14ac:dyDescent="0.15">
      <c r="A12" s="61" t="str">
        <f>IF(一覧様式!B17=0,"",計算!$D$15)</f>
        <v/>
      </c>
      <c r="B12" s="64" t="str">
        <f>IF(一覧様式!B17=0," ",一覧様式!B17)</f>
        <v xml:space="preserve"> </v>
      </c>
      <c r="C12" s="64" t="str">
        <f>IF(一覧様式!H17=0," ",IF(一覧様式!H17="男",1)+IF(一覧様式!H17="女",2))</f>
        <v xml:space="preserve"> </v>
      </c>
      <c r="D12" s="63" t="str">
        <f>CONCATENATE(一覧様式!C17," ",一覧様式!D17)</f>
        <v xml:space="preserve"> </v>
      </c>
      <c r="E12" s="63" t="str">
        <f>CONCATENATE(一覧様式!E17," ",一覧様式!F17)</f>
        <v xml:space="preserve"> </v>
      </c>
      <c r="F12" s="63"/>
      <c r="G12" s="63" t="str">
        <f>IF(一覧様式!G17=0," ",一覧様式!G17)</f>
        <v xml:space="preserve"> </v>
      </c>
      <c r="H12" s="63" t="str">
        <f>CONCATENATE(一覧様式!I17,一覧様式!J17)</f>
        <v/>
      </c>
      <c r="I12" s="63" t="str">
        <f>IF(一覧様式!K17=0," ",一覧様式!K17)</f>
        <v xml:space="preserve"> </v>
      </c>
      <c r="J12" s="63"/>
      <c r="K12" s="63"/>
      <c r="L12" s="63"/>
      <c r="M12" s="63"/>
      <c r="N12" s="63" t="str">
        <f>CONCATENATE(一覧様式!L17,一覧様式!M17)</f>
        <v/>
      </c>
    </row>
    <row r="13" spans="1:19" x14ac:dyDescent="0.15">
      <c r="A13" s="61" t="str">
        <f>IF(一覧様式!B18=0,"",計算!$D$15)</f>
        <v/>
      </c>
      <c r="B13" s="64" t="str">
        <f>IF(一覧様式!B18=0," ",一覧様式!B18)</f>
        <v xml:space="preserve"> </v>
      </c>
      <c r="C13" s="64" t="str">
        <f>IF(一覧様式!H18=0," ",IF(一覧様式!H18="男",1)+IF(一覧様式!H18="女",2))</f>
        <v xml:space="preserve"> </v>
      </c>
      <c r="D13" s="63" t="str">
        <f>CONCATENATE(一覧様式!C18," ",一覧様式!D18)</f>
        <v xml:space="preserve"> </v>
      </c>
      <c r="E13" s="63" t="str">
        <f>CONCATENATE(一覧様式!E18," ",一覧様式!F18)</f>
        <v xml:space="preserve"> </v>
      </c>
      <c r="F13" s="63"/>
      <c r="G13" s="63" t="str">
        <f>IF(一覧様式!G18=0," ",一覧様式!G18)</f>
        <v xml:space="preserve"> </v>
      </c>
      <c r="H13" s="63" t="str">
        <f>CONCATENATE(一覧様式!I18,一覧様式!J18)</f>
        <v/>
      </c>
      <c r="I13" s="63" t="str">
        <f>IF(一覧様式!K18=0," ",一覧様式!K18)</f>
        <v xml:space="preserve"> </v>
      </c>
      <c r="J13" s="63"/>
      <c r="K13" s="63"/>
      <c r="L13" s="63"/>
      <c r="M13" s="63"/>
      <c r="N13" s="63" t="str">
        <f>CONCATENATE(一覧様式!L18,一覧様式!M18)</f>
        <v/>
      </c>
    </row>
    <row r="14" spans="1:19" x14ac:dyDescent="0.15">
      <c r="A14" s="61" t="str">
        <f>IF(一覧様式!B19=0,"",計算!$D$15)</f>
        <v/>
      </c>
      <c r="B14" s="64" t="str">
        <f>IF(一覧様式!B19=0," ",一覧様式!B19)</f>
        <v xml:space="preserve"> </v>
      </c>
      <c r="C14" s="64" t="str">
        <f>IF(一覧様式!H19=0," ",IF(一覧様式!H19="男",1)+IF(一覧様式!H19="女",2))</f>
        <v xml:space="preserve"> </v>
      </c>
      <c r="D14" s="63" t="str">
        <f>CONCATENATE(一覧様式!C19," ",一覧様式!D19)</f>
        <v xml:space="preserve"> </v>
      </c>
      <c r="E14" s="63" t="str">
        <f>CONCATENATE(一覧様式!E19," ",一覧様式!F19)</f>
        <v xml:space="preserve"> </v>
      </c>
      <c r="F14" s="63"/>
      <c r="G14" s="63" t="str">
        <f>IF(一覧様式!G19=0," ",一覧様式!G19)</f>
        <v xml:space="preserve"> </v>
      </c>
      <c r="H14" s="63" t="str">
        <f>CONCATENATE(一覧様式!I19,一覧様式!J19)</f>
        <v/>
      </c>
      <c r="I14" s="63" t="str">
        <f>IF(一覧様式!K19=0," ",一覧様式!K19)</f>
        <v xml:space="preserve"> </v>
      </c>
      <c r="J14" s="63"/>
      <c r="K14" s="63"/>
      <c r="L14" s="63"/>
      <c r="M14" s="63"/>
      <c r="N14" s="63" t="str">
        <f>CONCATENATE(一覧様式!L19,一覧様式!M19)</f>
        <v/>
      </c>
    </row>
    <row r="15" spans="1:19" x14ac:dyDescent="0.15">
      <c r="A15" s="61" t="str">
        <f>IF(一覧様式!B20=0,"",計算!$D$15)</f>
        <v/>
      </c>
      <c r="B15" s="64" t="str">
        <f>IF(一覧様式!B20=0," ",一覧様式!B20)</f>
        <v xml:space="preserve"> </v>
      </c>
      <c r="C15" s="64" t="str">
        <f>IF(一覧様式!H20=0," ",IF(一覧様式!H20="男",1)+IF(一覧様式!H20="女",2))</f>
        <v xml:space="preserve"> </v>
      </c>
      <c r="D15" s="63" t="str">
        <f>CONCATENATE(一覧様式!C20," ",一覧様式!D20)</f>
        <v xml:space="preserve"> </v>
      </c>
      <c r="E15" s="63" t="str">
        <f>CONCATENATE(一覧様式!E20," ",一覧様式!F20)</f>
        <v xml:space="preserve"> </v>
      </c>
      <c r="F15" s="63"/>
      <c r="G15" s="63" t="str">
        <f>IF(一覧様式!G20=0," ",一覧様式!G20)</f>
        <v xml:space="preserve"> </v>
      </c>
      <c r="H15" s="63" t="str">
        <f>CONCATENATE(一覧様式!I20,一覧様式!J20)</f>
        <v/>
      </c>
      <c r="I15" s="63" t="str">
        <f>IF(一覧様式!K20=0," ",一覧様式!K20)</f>
        <v xml:space="preserve"> </v>
      </c>
      <c r="J15" s="63"/>
      <c r="K15" s="63"/>
      <c r="L15" s="63"/>
      <c r="M15" s="63"/>
      <c r="N15" s="63" t="str">
        <f>CONCATENATE(一覧様式!L20,一覧様式!M20)</f>
        <v/>
      </c>
    </row>
    <row r="16" spans="1:19" x14ac:dyDescent="0.15">
      <c r="A16" s="61" t="str">
        <f>IF(一覧様式!B21=0,"",計算!$D$15)</f>
        <v/>
      </c>
      <c r="B16" s="64" t="str">
        <f>IF(一覧様式!B21=0," ",一覧様式!B21)</f>
        <v xml:space="preserve"> </v>
      </c>
      <c r="C16" s="64" t="str">
        <f>IF(一覧様式!H21=0," ",IF(一覧様式!H21="男",1)+IF(一覧様式!H21="女",2))</f>
        <v xml:space="preserve"> </v>
      </c>
      <c r="D16" s="63" t="str">
        <f>CONCATENATE(一覧様式!C21," ",一覧様式!D21)</f>
        <v xml:space="preserve"> </v>
      </c>
      <c r="E16" s="63" t="str">
        <f>CONCATENATE(一覧様式!E21," ",一覧様式!F21)</f>
        <v xml:space="preserve"> </v>
      </c>
      <c r="F16" s="63"/>
      <c r="G16" s="63" t="str">
        <f>IF(一覧様式!G21=0," ",一覧様式!G21)</f>
        <v xml:space="preserve"> </v>
      </c>
      <c r="H16" s="63" t="str">
        <f>CONCATENATE(一覧様式!I21,一覧様式!J21)</f>
        <v/>
      </c>
      <c r="I16" s="63" t="str">
        <f>IF(一覧様式!K21=0," ",一覧様式!K21)</f>
        <v xml:space="preserve"> </v>
      </c>
      <c r="J16" s="63"/>
      <c r="K16" s="63"/>
      <c r="L16" s="63"/>
      <c r="M16" s="63"/>
      <c r="N16" s="63" t="str">
        <f>CONCATENATE(一覧様式!L21,一覧様式!M21)</f>
        <v/>
      </c>
    </row>
    <row r="17" spans="1:14" x14ac:dyDescent="0.15">
      <c r="A17" s="61" t="str">
        <f>IF(一覧様式!B22=0,"",計算!$D$15)</f>
        <v/>
      </c>
      <c r="B17" s="64" t="str">
        <f>IF(一覧様式!B22=0," ",一覧様式!B22)</f>
        <v xml:space="preserve"> </v>
      </c>
      <c r="C17" s="64" t="str">
        <f>IF(一覧様式!H22=0," ",IF(一覧様式!H22="男",1)+IF(一覧様式!H22="女",2))</f>
        <v xml:space="preserve"> </v>
      </c>
      <c r="D17" s="63" t="str">
        <f>CONCATENATE(一覧様式!C22," ",一覧様式!D22)</f>
        <v xml:space="preserve"> </v>
      </c>
      <c r="E17" s="63" t="str">
        <f>CONCATENATE(一覧様式!E22," ",一覧様式!F22)</f>
        <v xml:space="preserve"> </v>
      </c>
      <c r="F17" s="63"/>
      <c r="G17" s="63" t="str">
        <f>IF(一覧様式!G22=0," ",一覧様式!G22)</f>
        <v xml:space="preserve"> </v>
      </c>
      <c r="H17" s="63" t="str">
        <f>CONCATENATE(一覧様式!I22,一覧様式!J22)</f>
        <v/>
      </c>
      <c r="I17" s="63" t="str">
        <f>IF(一覧様式!K22=0," ",一覧様式!K22)</f>
        <v xml:space="preserve"> </v>
      </c>
      <c r="J17" s="63"/>
      <c r="K17" s="63"/>
      <c r="L17" s="63"/>
      <c r="M17" s="63"/>
      <c r="N17" s="63" t="str">
        <f>CONCATENATE(一覧様式!L22,一覧様式!M22)</f>
        <v/>
      </c>
    </row>
    <row r="18" spans="1:14" x14ac:dyDescent="0.15">
      <c r="A18" s="61" t="str">
        <f>IF(一覧様式!B23=0,"",計算!$D$15)</f>
        <v/>
      </c>
      <c r="B18" s="64" t="str">
        <f>IF(一覧様式!B23=0," ",一覧様式!B23)</f>
        <v xml:space="preserve"> </v>
      </c>
      <c r="C18" s="64" t="str">
        <f>IF(一覧様式!H23=0," ",IF(一覧様式!H23="男",1)+IF(一覧様式!H23="女",2))</f>
        <v xml:space="preserve"> </v>
      </c>
      <c r="D18" s="63" t="str">
        <f>CONCATENATE(一覧様式!C23," ",一覧様式!D23)</f>
        <v xml:space="preserve"> </v>
      </c>
      <c r="E18" s="63" t="str">
        <f>CONCATENATE(一覧様式!E23," ",一覧様式!F23)</f>
        <v xml:space="preserve"> </v>
      </c>
      <c r="F18" s="63"/>
      <c r="G18" s="63" t="str">
        <f>IF(一覧様式!G23=0," ",一覧様式!G23)</f>
        <v xml:space="preserve"> </v>
      </c>
      <c r="H18" s="63" t="str">
        <f>CONCATENATE(一覧様式!I23,一覧様式!J23)</f>
        <v/>
      </c>
      <c r="I18" s="63" t="str">
        <f>IF(一覧様式!K23=0," ",一覧様式!K23)</f>
        <v xml:space="preserve"> </v>
      </c>
      <c r="J18" s="63"/>
      <c r="K18" s="63"/>
      <c r="L18" s="63"/>
      <c r="M18" s="63"/>
      <c r="N18" s="63" t="str">
        <f>CONCATENATE(一覧様式!L23,一覧様式!M23)</f>
        <v/>
      </c>
    </row>
    <row r="19" spans="1:14" x14ac:dyDescent="0.15">
      <c r="A19" s="61" t="str">
        <f>IF(一覧様式!B24=0,"",計算!$D$15)</f>
        <v/>
      </c>
      <c r="B19" s="64" t="str">
        <f>IF(一覧様式!B24=0," ",一覧様式!B24)</f>
        <v xml:space="preserve"> </v>
      </c>
      <c r="C19" s="64" t="str">
        <f>IF(一覧様式!H24=0," ",IF(一覧様式!H24="男",1)+IF(一覧様式!H24="女",2))</f>
        <v xml:space="preserve"> </v>
      </c>
      <c r="D19" s="63" t="str">
        <f>CONCATENATE(一覧様式!C24," ",一覧様式!D24)</f>
        <v xml:space="preserve"> </v>
      </c>
      <c r="E19" s="63" t="str">
        <f>CONCATENATE(一覧様式!E24," ",一覧様式!F24)</f>
        <v xml:space="preserve"> </v>
      </c>
      <c r="F19" s="63"/>
      <c r="G19" s="63" t="str">
        <f>IF(一覧様式!G24=0," ",一覧様式!G24)</f>
        <v xml:space="preserve"> </v>
      </c>
      <c r="H19" s="63" t="str">
        <f>CONCATENATE(一覧様式!I24,一覧様式!J24)</f>
        <v/>
      </c>
      <c r="I19" s="63" t="str">
        <f>IF(一覧様式!K24=0," ",一覧様式!K24)</f>
        <v xml:space="preserve"> </v>
      </c>
      <c r="J19" s="63"/>
      <c r="K19" s="63"/>
      <c r="L19" s="63"/>
      <c r="M19" s="63"/>
      <c r="N19" s="63" t="str">
        <f>CONCATENATE(一覧様式!L24,一覧様式!M24)</f>
        <v/>
      </c>
    </row>
    <row r="20" spans="1:14" x14ac:dyDescent="0.15">
      <c r="A20" s="61" t="str">
        <f>IF(一覧様式!B25=0,"",計算!$D$15)</f>
        <v/>
      </c>
      <c r="B20" s="64" t="str">
        <f>IF(一覧様式!B25=0," ",一覧様式!B25)</f>
        <v xml:space="preserve"> </v>
      </c>
      <c r="C20" s="64" t="str">
        <f>IF(一覧様式!H25=0," ",IF(一覧様式!H25="男",1)+IF(一覧様式!H25="女",2))</f>
        <v xml:space="preserve"> </v>
      </c>
      <c r="D20" s="63" t="str">
        <f>CONCATENATE(一覧様式!C25," ",一覧様式!D25)</f>
        <v xml:space="preserve"> </v>
      </c>
      <c r="E20" s="63" t="str">
        <f>CONCATENATE(一覧様式!E25," ",一覧様式!F25)</f>
        <v xml:space="preserve"> </v>
      </c>
      <c r="F20" s="63"/>
      <c r="G20" s="63" t="str">
        <f>IF(一覧様式!G25=0," ",一覧様式!G25)</f>
        <v xml:space="preserve"> </v>
      </c>
      <c r="H20" s="63" t="str">
        <f>CONCATENATE(一覧様式!I25,一覧様式!J25)</f>
        <v/>
      </c>
      <c r="I20" s="63" t="str">
        <f>IF(一覧様式!K25=0," ",一覧様式!K25)</f>
        <v xml:space="preserve"> </v>
      </c>
      <c r="J20" s="63"/>
      <c r="K20" s="63"/>
      <c r="L20" s="63"/>
      <c r="M20" s="63"/>
      <c r="N20" s="63" t="str">
        <f>CONCATENATE(一覧様式!L25,一覧様式!M25)</f>
        <v/>
      </c>
    </row>
    <row r="21" spans="1:14" x14ac:dyDescent="0.15">
      <c r="A21" s="61" t="str">
        <f>IF(一覧様式!B26=0,"",計算!$D$15)</f>
        <v/>
      </c>
      <c r="B21" s="64" t="str">
        <f>IF(一覧様式!B26=0," ",一覧様式!B26)</f>
        <v xml:space="preserve"> </v>
      </c>
      <c r="C21" s="64" t="str">
        <f>IF(一覧様式!H26=0," ",IF(一覧様式!H26="男",1)+IF(一覧様式!H26="女",2))</f>
        <v xml:space="preserve"> </v>
      </c>
      <c r="D21" s="63" t="str">
        <f>CONCATENATE(一覧様式!C26," ",一覧様式!D26)</f>
        <v xml:space="preserve"> </v>
      </c>
      <c r="E21" s="63" t="str">
        <f>CONCATENATE(一覧様式!E26," ",一覧様式!F26)</f>
        <v xml:space="preserve"> </v>
      </c>
      <c r="F21" s="63"/>
      <c r="G21" s="63" t="str">
        <f>IF(一覧様式!G26=0," ",一覧様式!G26)</f>
        <v xml:space="preserve"> </v>
      </c>
      <c r="H21" s="63" t="str">
        <f>CONCATENATE(一覧様式!I26,一覧様式!J26)</f>
        <v/>
      </c>
      <c r="I21" s="63" t="str">
        <f>IF(一覧様式!K26=0," ",一覧様式!K26)</f>
        <v xml:space="preserve"> </v>
      </c>
      <c r="J21" s="63"/>
      <c r="K21" s="63"/>
      <c r="L21" s="63"/>
      <c r="M21" s="63"/>
      <c r="N21" s="63" t="str">
        <f>CONCATENATE(一覧様式!L26,一覧様式!M26)</f>
        <v/>
      </c>
    </row>
    <row r="22" spans="1:14" x14ac:dyDescent="0.15">
      <c r="A22" s="61" t="str">
        <f>IF(一覧様式!B27=0,"",計算!$D$15)</f>
        <v/>
      </c>
      <c r="B22" s="64" t="str">
        <f>IF(一覧様式!B27=0," ",一覧様式!B27)</f>
        <v xml:space="preserve"> </v>
      </c>
      <c r="C22" s="64" t="str">
        <f>IF(一覧様式!H27=0," ",IF(一覧様式!H27="男",1)+IF(一覧様式!H27="女",2))</f>
        <v xml:space="preserve"> </v>
      </c>
      <c r="D22" s="63" t="str">
        <f>CONCATENATE(一覧様式!C27," ",一覧様式!D27)</f>
        <v xml:space="preserve"> </v>
      </c>
      <c r="E22" s="63" t="str">
        <f>CONCATENATE(一覧様式!E27," ",一覧様式!F27)</f>
        <v xml:space="preserve"> </v>
      </c>
      <c r="F22" s="63"/>
      <c r="G22" s="63" t="str">
        <f>IF(一覧様式!G27=0," ",一覧様式!G27)</f>
        <v xml:space="preserve"> </v>
      </c>
      <c r="H22" s="63" t="str">
        <f>CONCATENATE(一覧様式!I27,一覧様式!J27)</f>
        <v/>
      </c>
      <c r="I22" s="63" t="str">
        <f>IF(一覧様式!K27=0," ",一覧様式!K27)</f>
        <v xml:space="preserve"> </v>
      </c>
      <c r="J22" s="63"/>
      <c r="K22" s="63"/>
      <c r="L22" s="63"/>
      <c r="M22" s="63"/>
      <c r="N22" s="63" t="str">
        <f>CONCATENATE(一覧様式!L27,一覧様式!M27)</f>
        <v/>
      </c>
    </row>
    <row r="23" spans="1:14" x14ac:dyDescent="0.15">
      <c r="A23" s="61" t="str">
        <f>IF(一覧様式!B28=0,"",計算!$D$15)</f>
        <v/>
      </c>
      <c r="B23" s="64" t="str">
        <f>IF(一覧様式!B28=0," ",一覧様式!B28)</f>
        <v xml:space="preserve"> </v>
      </c>
      <c r="C23" s="64" t="str">
        <f>IF(一覧様式!H28=0," ",IF(一覧様式!H28="男",1)+IF(一覧様式!H28="女",2))</f>
        <v xml:space="preserve"> </v>
      </c>
      <c r="D23" s="63" t="str">
        <f>CONCATENATE(一覧様式!C28," ",一覧様式!D28)</f>
        <v xml:space="preserve"> </v>
      </c>
      <c r="E23" s="63" t="str">
        <f>CONCATENATE(一覧様式!E28," ",一覧様式!F28)</f>
        <v xml:space="preserve"> </v>
      </c>
      <c r="F23" s="63"/>
      <c r="G23" s="63" t="str">
        <f>IF(一覧様式!G28=0," ",一覧様式!G28)</f>
        <v xml:space="preserve"> </v>
      </c>
      <c r="H23" s="63" t="str">
        <f>CONCATENATE(一覧様式!I28,一覧様式!J28)</f>
        <v/>
      </c>
      <c r="I23" s="63" t="str">
        <f>IF(一覧様式!K28=0," ",一覧様式!K28)</f>
        <v xml:space="preserve"> </v>
      </c>
      <c r="J23" s="63"/>
      <c r="K23" s="63"/>
      <c r="L23" s="63"/>
      <c r="M23" s="63"/>
      <c r="N23" s="63" t="str">
        <f>CONCATENATE(一覧様式!L28,一覧様式!M28)</f>
        <v/>
      </c>
    </row>
    <row r="24" spans="1:14" x14ac:dyDescent="0.15">
      <c r="A24" s="61" t="str">
        <f>IF(一覧様式!B29=0,"",計算!$D$15)</f>
        <v/>
      </c>
      <c r="B24" s="64" t="str">
        <f>IF(一覧様式!B29=0," ",一覧様式!B29)</f>
        <v xml:space="preserve"> </v>
      </c>
      <c r="C24" s="64" t="str">
        <f>IF(一覧様式!H29=0," ",IF(一覧様式!H29="男",1)+IF(一覧様式!H29="女",2))</f>
        <v xml:space="preserve"> </v>
      </c>
      <c r="D24" s="63" t="str">
        <f>CONCATENATE(一覧様式!C29," ",一覧様式!D29)</f>
        <v xml:space="preserve"> </v>
      </c>
      <c r="E24" s="63" t="str">
        <f>CONCATENATE(一覧様式!E29," ",一覧様式!F29)</f>
        <v xml:space="preserve"> </v>
      </c>
      <c r="F24" s="63"/>
      <c r="G24" s="63" t="str">
        <f>IF(一覧様式!G29=0," ",一覧様式!G29)</f>
        <v xml:space="preserve"> </v>
      </c>
      <c r="H24" s="63" t="str">
        <f>CONCATENATE(一覧様式!I29,一覧様式!J29)</f>
        <v/>
      </c>
      <c r="I24" s="63" t="str">
        <f>IF(一覧様式!K29=0," ",一覧様式!K29)</f>
        <v xml:space="preserve"> </v>
      </c>
      <c r="J24" s="63"/>
      <c r="K24" s="63"/>
      <c r="L24" s="63"/>
      <c r="M24" s="63"/>
      <c r="N24" s="63" t="str">
        <f>CONCATENATE(一覧様式!L29,一覧様式!M29)</f>
        <v/>
      </c>
    </row>
    <row r="25" spans="1:14" x14ac:dyDescent="0.15">
      <c r="A25" s="61" t="str">
        <f>IF(一覧様式!B30=0,"",計算!$D$15)</f>
        <v/>
      </c>
      <c r="B25" s="64" t="str">
        <f>IF(一覧様式!B30=0," ",一覧様式!B30)</f>
        <v xml:space="preserve"> </v>
      </c>
      <c r="C25" s="64" t="str">
        <f>IF(一覧様式!H30=0," ",IF(一覧様式!H30="男",1)+IF(一覧様式!H30="女",2))</f>
        <v xml:space="preserve"> </v>
      </c>
      <c r="D25" s="63" t="str">
        <f>CONCATENATE(一覧様式!C30," ",一覧様式!D30)</f>
        <v xml:space="preserve"> </v>
      </c>
      <c r="E25" s="63" t="str">
        <f>CONCATENATE(一覧様式!E30," ",一覧様式!F30)</f>
        <v xml:space="preserve"> </v>
      </c>
      <c r="F25" s="63"/>
      <c r="G25" s="63" t="str">
        <f>IF(一覧様式!G30=0," ",一覧様式!G30)</f>
        <v xml:space="preserve"> </v>
      </c>
      <c r="H25" s="63" t="str">
        <f>CONCATENATE(一覧様式!I30,一覧様式!J30)</f>
        <v/>
      </c>
      <c r="I25" s="63" t="str">
        <f>IF(一覧様式!K30=0," ",一覧様式!K30)</f>
        <v xml:space="preserve"> </v>
      </c>
      <c r="J25" s="63"/>
      <c r="K25" s="63"/>
      <c r="L25" s="63"/>
      <c r="M25" s="63"/>
      <c r="N25" s="63" t="str">
        <f>CONCATENATE(一覧様式!L30,一覧様式!M30)</f>
        <v/>
      </c>
    </row>
    <row r="26" spans="1:14" x14ac:dyDescent="0.15">
      <c r="A26" s="61" t="str">
        <f>IF(一覧様式!B31=0,"",計算!$D$15)</f>
        <v/>
      </c>
      <c r="B26" s="64" t="str">
        <f>IF(一覧様式!B31=0," ",一覧様式!B31)</f>
        <v xml:space="preserve"> </v>
      </c>
      <c r="C26" s="64" t="str">
        <f>IF(一覧様式!H31=0," ",IF(一覧様式!H31="男",1)+IF(一覧様式!H31="女",2))</f>
        <v xml:space="preserve"> </v>
      </c>
      <c r="D26" s="63" t="str">
        <f>CONCATENATE(一覧様式!C31," ",一覧様式!D31)</f>
        <v xml:space="preserve"> </v>
      </c>
      <c r="E26" s="63" t="str">
        <f>CONCATENATE(一覧様式!E31," ",一覧様式!F31)</f>
        <v xml:space="preserve"> </v>
      </c>
      <c r="F26" s="63"/>
      <c r="G26" s="63" t="str">
        <f>IF(一覧様式!G31=0," ",一覧様式!G31)</f>
        <v xml:space="preserve"> </v>
      </c>
      <c r="H26" s="63" t="str">
        <f>CONCATENATE(一覧様式!I31,一覧様式!J31)</f>
        <v/>
      </c>
      <c r="I26" s="63" t="str">
        <f>IF(一覧様式!K31=0," ",一覧様式!K31)</f>
        <v xml:space="preserve"> </v>
      </c>
      <c r="J26" s="63"/>
      <c r="K26" s="63"/>
      <c r="L26" s="63"/>
      <c r="M26" s="63"/>
      <c r="N26" s="63" t="str">
        <f>CONCATENATE(一覧様式!L31,一覧様式!M31)</f>
        <v/>
      </c>
    </row>
    <row r="27" spans="1:14" x14ac:dyDescent="0.15">
      <c r="A27" s="61" t="str">
        <f>IF(一覧様式!B32=0,"",計算!$D$15)</f>
        <v/>
      </c>
      <c r="B27" s="64" t="str">
        <f>IF(一覧様式!B32=0," ",一覧様式!B32)</f>
        <v xml:space="preserve"> </v>
      </c>
      <c r="C27" s="64" t="str">
        <f>IF(一覧様式!H32=0," ",IF(一覧様式!H32="男",1)+IF(一覧様式!H32="女",2))</f>
        <v xml:space="preserve"> </v>
      </c>
      <c r="D27" s="63" t="str">
        <f>CONCATENATE(一覧様式!C32," ",一覧様式!D32)</f>
        <v xml:space="preserve"> </v>
      </c>
      <c r="E27" s="63" t="str">
        <f>CONCATENATE(一覧様式!E32," ",一覧様式!F32)</f>
        <v xml:space="preserve"> </v>
      </c>
      <c r="F27" s="63"/>
      <c r="G27" s="63" t="str">
        <f>IF(一覧様式!G32=0," ",一覧様式!G32)</f>
        <v xml:space="preserve"> </v>
      </c>
      <c r="H27" s="63" t="str">
        <f>CONCATENATE(一覧様式!I32,一覧様式!J32)</f>
        <v/>
      </c>
      <c r="I27" s="63" t="str">
        <f>IF(一覧様式!K32=0," ",一覧様式!K32)</f>
        <v xml:space="preserve"> </v>
      </c>
      <c r="J27" s="63"/>
      <c r="K27" s="63"/>
      <c r="L27" s="63"/>
      <c r="M27" s="63"/>
      <c r="N27" s="63" t="str">
        <f>CONCATENATE(一覧様式!L32,一覧様式!M32)</f>
        <v/>
      </c>
    </row>
    <row r="28" spans="1:14" x14ac:dyDescent="0.15">
      <c r="A28" s="61" t="str">
        <f>IF(一覧様式!B33=0,"",計算!$D$15)</f>
        <v/>
      </c>
      <c r="B28" s="64" t="str">
        <f>IF(一覧様式!B33=0," ",一覧様式!B33)</f>
        <v xml:space="preserve"> </v>
      </c>
      <c r="C28" s="64" t="str">
        <f>IF(一覧様式!H33=0," ",IF(一覧様式!H33="男",1)+IF(一覧様式!H33="女",2))</f>
        <v xml:space="preserve"> </v>
      </c>
      <c r="D28" s="63" t="str">
        <f>CONCATENATE(一覧様式!C33," ",一覧様式!D33)</f>
        <v xml:space="preserve"> </v>
      </c>
      <c r="E28" s="63" t="str">
        <f>CONCATENATE(一覧様式!E33," ",一覧様式!F33)</f>
        <v xml:space="preserve"> </v>
      </c>
      <c r="F28" s="63"/>
      <c r="G28" s="63" t="str">
        <f>IF(一覧様式!G33=0," ",一覧様式!G33)</f>
        <v xml:space="preserve"> </v>
      </c>
      <c r="H28" s="63" t="str">
        <f>CONCATENATE(一覧様式!I33,一覧様式!J33)</f>
        <v/>
      </c>
      <c r="I28" s="63" t="str">
        <f>IF(一覧様式!K33=0," ",一覧様式!K33)</f>
        <v xml:space="preserve"> </v>
      </c>
      <c r="J28" s="63"/>
      <c r="K28" s="63"/>
      <c r="L28" s="63"/>
      <c r="M28" s="63"/>
      <c r="N28" s="63" t="str">
        <f>CONCATENATE(一覧様式!L33,一覧様式!M33)</f>
        <v/>
      </c>
    </row>
    <row r="29" spans="1:14" x14ac:dyDescent="0.15">
      <c r="A29" s="61" t="str">
        <f>IF(一覧様式!B34=0,"",計算!$D$15)</f>
        <v/>
      </c>
      <c r="B29" s="64" t="str">
        <f>IF(一覧様式!B34=0," ",一覧様式!B34)</f>
        <v xml:space="preserve"> </v>
      </c>
      <c r="C29" s="64" t="str">
        <f>IF(一覧様式!H34=0," ",IF(一覧様式!H34="男",1)+IF(一覧様式!H34="女",2))</f>
        <v xml:space="preserve"> </v>
      </c>
      <c r="D29" s="63" t="str">
        <f>CONCATENATE(一覧様式!C34," ",一覧様式!D34)</f>
        <v xml:space="preserve"> </v>
      </c>
      <c r="E29" s="63" t="str">
        <f>CONCATENATE(一覧様式!E34," ",一覧様式!F34)</f>
        <v xml:space="preserve"> </v>
      </c>
      <c r="F29" s="63"/>
      <c r="G29" s="63" t="str">
        <f>IF(一覧様式!G34=0," ",一覧様式!G34)</f>
        <v xml:space="preserve"> </v>
      </c>
      <c r="H29" s="63" t="str">
        <f>CONCATENATE(一覧様式!I34,一覧様式!J34)</f>
        <v/>
      </c>
      <c r="I29" s="63" t="str">
        <f>IF(一覧様式!K34=0," ",一覧様式!K34)</f>
        <v xml:space="preserve"> </v>
      </c>
      <c r="J29" s="63"/>
      <c r="K29" s="63"/>
      <c r="L29" s="63"/>
      <c r="M29" s="63"/>
      <c r="N29" s="63" t="str">
        <f>CONCATENATE(一覧様式!L34,一覧様式!M34)</f>
        <v/>
      </c>
    </row>
    <row r="30" spans="1:14" x14ac:dyDescent="0.15">
      <c r="A30" s="61" t="str">
        <f>IF(一覧様式!B35=0,"",計算!$D$15)</f>
        <v/>
      </c>
      <c r="B30" s="64" t="str">
        <f>IF(一覧様式!B35=0," ",一覧様式!B35)</f>
        <v xml:space="preserve"> </v>
      </c>
      <c r="C30" s="64" t="str">
        <f>IF(一覧様式!H35=0," ",IF(一覧様式!H35="男",1)+IF(一覧様式!H35="女",2))</f>
        <v xml:space="preserve"> </v>
      </c>
      <c r="D30" s="63" t="str">
        <f>CONCATENATE(一覧様式!C35," ",一覧様式!D35)</f>
        <v xml:space="preserve"> </v>
      </c>
      <c r="E30" s="63" t="str">
        <f>CONCATENATE(一覧様式!E35," ",一覧様式!F35)</f>
        <v xml:space="preserve"> </v>
      </c>
      <c r="F30" s="63"/>
      <c r="G30" s="63" t="str">
        <f>IF(一覧様式!G35=0," ",一覧様式!G35)</f>
        <v xml:space="preserve"> </v>
      </c>
      <c r="H30" s="63" t="str">
        <f>CONCATENATE(一覧様式!I35,一覧様式!J35)</f>
        <v/>
      </c>
      <c r="I30" s="63" t="str">
        <f>IF(一覧様式!K35=0," ",一覧様式!K35)</f>
        <v xml:space="preserve"> </v>
      </c>
      <c r="J30" s="63"/>
      <c r="K30" s="63"/>
      <c r="L30" s="63"/>
      <c r="M30" s="63"/>
      <c r="N30" s="63" t="str">
        <f>CONCATENATE(一覧様式!L35,一覧様式!M35)</f>
        <v/>
      </c>
    </row>
    <row r="31" spans="1:14" x14ac:dyDescent="0.15">
      <c r="A31" s="61" t="str">
        <f>IF(一覧様式!B36=0,"",計算!$D$15)</f>
        <v/>
      </c>
      <c r="B31" s="64" t="str">
        <f>IF(一覧様式!B36=0," ",一覧様式!B36)</f>
        <v xml:space="preserve"> </v>
      </c>
      <c r="C31" s="64" t="str">
        <f>IF(一覧様式!H36=0," ",IF(一覧様式!H36="男",1)+IF(一覧様式!H36="女",2))</f>
        <v xml:space="preserve"> </v>
      </c>
      <c r="D31" s="63" t="str">
        <f>CONCATENATE(一覧様式!C36," ",一覧様式!D36)</f>
        <v xml:space="preserve"> </v>
      </c>
      <c r="E31" s="63" t="str">
        <f>CONCATENATE(一覧様式!E36," ",一覧様式!F36)</f>
        <v xml:space="preserve"> </v>
      </c>
      <c r="F31" s="63"/>
      <c r="G31" s="63" t="str">
        <f>IF(一覧様式!G36=0," ",一覧様式!G36)</f>
        <v xml:space="preserve"> </v>
      </c>
      <c r="H31" s="63" t="str">
        <f>CONCATENATE(一覧様式!I36,一覧様式!J36)</f>
        <v/>
      </c>
      <c r="I31" s="63" t="str">
        <f>IF(一覧様式!K36=0," ",一覧様式!K36)</f>
        <v xml:space="preserve"> </v>
      </c>
      <c r="J31" s="63"/>
      <c r="K31" s="63"/>
      <c r="L31" s="63"/>
      <c r="M31" s="63"/>
      <c r="N31" s="63" t="str">
        <f>CONCATENATE(一覧様式!L36,一覧様式!M36)</f>
        <v/>
      </c>
    </row>
    <row r="32" spans="1:14" x14ac:dyDescent="0.15">
      <c r="A32" s="61" t="str">
        <f>IF(一覧様式!B37=0,"",計算!$D$15)</f>
        <v/>
      </c>
      <c r="B32" s="64" t="str">
        <f>IF(一覧様式!B37=0," ",一覧様式!B37)</f>
        <v xml:space="preserve"> </v>
      </c>
      <c r="C32" s="64" t="str">
        <f>IF(一覧様式!H37=0," ",IF(一覧様式!H37="男",1)+IF(一覧様式!H37="女",2))</f>
        <v xml:space="preserve"> </v>
      </c>
      <c r="D32" s="63" t="str">
        <f>CONCATENATE(一覧様式!C37," ",一覧様式!D37)</f>
        <v xml:space="preserve"> </v>
      </c>
      <c r="E32" s="63" t="str">
        <f>CONCATENATE(一覧様式!E37," ",一覧様式!F37)</f>
        <v xml:space="preserve"> </v>
      </c>
      <c r="F32" s="63"/>
      <c r="G32" s="63" t="str">
        <f>IF(一覧様式!G37=0," ",一覧様式!G37)</f>
        <v xml:space="preserve"> </v>
      </c>
      <c r="H32" s="63" t="str">
        <f>CONCATENATE(一覧様式!I37,一覧様式!J37)</f>
        <v/>
      </c>
      <c r="I32" s="63" t="str">
        <f>IF(一覧様式!K37=0," ",一覧様式!K37)</f>
        <v xml:space="preserve"> </v>
      </c>
      <c r="J32" s="63"/>
      <c r="K32" s="63"/>
      <c r="L32" s="63"/>
      <c r="M32" s="63"/>
      <c r="N32" s="63" t="str">
        <f>CONCATENATE(一覧様式!L37,一覧様式!M37)</f>
        <v/>
      </c>
    </row>
    <row r="33" spans="1:14" x14ac:dyDescent="0.15">
      <c r="A33" s="61" t="str">
        <f>IF(一覧様式!B38=0,"",計算!$D$15)</f>
        <v/>
      </c>
      <c r="B33" s="64" t="str">
        <f>IF(一覧様式!B38=0," ",一覧様式!B38)</f>
        <v xml:space="preserve"> </v>
      </c>
      <c r="C33" s="64" t="str">
        <f>IF(一覧様式!H38=0," ",IF(一覧様式!H38="男",1)+IF(一覧様式!H38="女",2))</f>
        <v xml:space="preserve"> </v>
      </c>
      <c r="D33" s="63" t="str">
        <f>CONCATENATE(一覧様式!C38," ",一覧様式!D38)</f>
        <v xml:space="preserve"> </v>
      </c>
      <c r="E33" s="63" t="str">
        <f>CONCATENATE(一覧様式!E38," ",一覧様式!F38)</f>
        <v xml:space="preserve"> </v>
      </c>
      <c r="F33" s="63"/>
      <c r="G33" s="63" t="str">
        <f>IF(一覧様式!G38=0," ",一覧様式!G38)</f>
        <v xml:space="preserve"> </v>
      </c>
      <c r="H33" s="63" t="str">
        <f>CONCATENATE(一覧様式!I38,一覧様式!J38)</f>
        <v/>
      </c>
      <c r="I33" s="63" t="str">
        <f>IF(一覧様式!K38=0," ",一覧様式!K38)</f>
        <v xml:space="preserve"> </v>
      </c>
      <c r="J33" s="63"/>
      <c r="K33" s="63"/>
      <c r="L33" s="63"/>
      <c r="M33" s="63"/>
      <c r="N33" s="63" t="str">
        <f>CONCATENATE(一覧様式!L38,一覧様式!M38)</f>
        <v/>
      </c>
    </row>
    <row r="34" spans="1:14" x14ac:dyDescent="0.15">
      <c r="A34" s="61" t="str">
        <f>IF(一覧様式!B39=0,"",計算!$D$15)</f>
        <v/>
      </c>
      <c r="B34" s="64" t="str">
        <f>IF(一覧様式!B39=0," ",一覧様式!B39)</f>
        <v xml:space="preserve"> </v>
      </c>
      <c r="C34" s="64" t="str">
        <f>IF(一覧様式!H39=0," ",IF(一覧様式!H39="男",1)+IF(一覧様式!H39="女",2))</f>
        <v xml:space="preserve"> </v>
      </c>
      <c r="D34" s="63" t="str">
        <f>CONCATENATE(一覧様式!C39," ",一覧様式!D39)</f>
        <v xml:space="preserve"> </v>
      </c>
      <c r="E34" s="63" t="str">
        <f>CONCATENATE(一覧様式!E39," ",一覧様式!F39)</f>
        <v xml:space="preserve"> </v>
      </c>
      <c r="F34" s="63"/>
      <c r="G34" s="63" t="str">
        <f>IF(一覧様式!G39=0," ",一覧様式!G39)</f>
        <v xml:space="preserve"> </v>
      </c>
      <c r="H34" s="63" t="str">
        <f>CONCATENATE(一覧様式!I39,一覧様式!J39)</f>
        <v/>
      </c>
      <c r="I34" s="63" t="str">
        <f>IF(一覧様式!K39=0," ",一覧様式!K39)</f>
        <v xml:space="preserve"> </v>
      </c>
      <c r="J34" s="63"/>
      <c r="K34" s="63"/>
      <c r="L34" s="63"/>
      <c r="M34" s="63"/>
      <c r="N34" s="63" t="str">
        <f>CONCATENATE(一覧様式!L39,一覧様式!M39)</f>
        <v/>
      </c>
    </row>
    <row r="35" spans="1:14" x14ac:dyDescent="0.15">
      <c r="A35" s="61" t="str">
        <f>IF(一覧様式!B40=0,"",計算!$D$15)</f>
        <v/>
      </c>
      <c r="B35" s="64" t="str">
        <f>IF(一覧様式!B40=0," ",一覧様式!B40)</f>
        <v xml:space="preserve"> </v>
      </c>
      <c r="C35" s="64" t="str">
        <f>IF(一覧様式!H40=0," ",IF(一覧様式!H40="男",1)+IF(一覧様式!H40="女",2))</f>
        <v xml:space="preserve"> </v>
      </c>
      <c r="D35" s="63" t="str">
        <f>CONCATENATE(一覧様式!C40," ",一覧様式!D40)</f>
        <v xml:space="preserve"> </v>
      </c>
      <c r="E35" s="63" t="str">
        <f>CONCATENATE(一覧様式!E40," ",一覧様式!F40)</f>
        <v xml:space="preserve"> </v>
      </c>
      <c r="F35" s="63"/>
      <c r="G35" s="63" t="str">
        <f>IF(一覧様式!G40=0," ",一覧様式!G40)</f>
        <v xml:space="preserve"> </v>
      </c>
      <c r="H35" s="63" t="str">
        <f>CONCATENATE(一覧様式!I40,一覧様式!J40)</f>
        <v/>
      </c>
      <c r="I35" s="63" t="str">
        <f>IF(一覧様式!K40=0," ",一覧様式!K40)</f>
        <v xml:space="preserve"> </v>
      </c>
      <c r="J35" s="63"/>
      <c r="K35" s="63"/>
      <c r="L35" s="63"/>
      <c r="M35" s="63"/>
      <c r="N35" s="63" t="str">
        <f>CONCATENATE(一覧様式!L40,一覧様式!M40)</f>
        <v/>
      </c>
    </row>
    <row r="36" spans="1:14" x14ac:dyDescent="0.15">
      <c r="A36" s="61" t="str">
        <f>IF(一覧様式!B41=0,"",計算!$D$15)</f>
        <v/>
      </c>
      <c r="B36" s="64" t="str">
        <f>IF(一覧様式!B41=0," ",一覧様式!B41)</f>
        <v xml:space="preserve"> </v>
      </c>
      <c r="C36" s="64" t="str">
        <f>IF(一覧様式!H41=0," ",IF(一覧様式!H41="男",1)+IF(一覧様式!H41="女",2))</f>
        <v xml:space="preserve"> </v>
      </c>
      <c r="D36" s="63" t="str">
        <f>CONCATENATE(一覧様式!C41," ",一覧様式!D41)</f>
        <v xml:space="preserve"> </v>
      </c>
      <c r="E36" s="63" t="str">
        <f>CONCATENATE(一覧様式!E41," ",一覧様式!F41)</f>
        <v xml:space="preserve"> </v>
      </c>
      <c r="F36" s="63"/>
      <c r="G36" s="63" t="str">
        <f>IF(一覧様式!G41=0," ",一覧様式!G41)</f>
        <v xml:space="preserve"> </v>
      </c>
      <c r="H36" s="63" t="str">
        <f>CONCATENATE(一覧様式!I41,一覧様式!J41)</f>
        <v/>
      </c>
      <c r="I36" s="63" t="str">
        <f>IF(一覧様式!K41=0," ",一覧様式!K41)</f>
        <v xml:space="preserve"> </v>
      </c>
      <c r="J36" s="63"/>
      <c r="K36" s="63"/>
      <c r="L36" s="63"/>
      <c r="M36" s="63"/>
      <c r="N36" s="63" t="str">
        <f>CONCATENATE(一覧様式!L41,一覧様式!M41)</f>
        <v/>
      </c>
    </row>
    <row r="37" spans="1:14" x14ac:dyDescent="0.15">
      <c r="A37" s="61" t="str">
        <f>IF(一覧様式!B42=0,"",計算!$D$15)</f>
        <v/>
      </c>
      <c r="B37" s="64" t="str">
        <f>IF(一覧様式!B42=0," ",一覧様式!B42)</f>
        <v xml:space="preserve"> </v>
      </c>
      <c r="C37" s="64" t="str">
        <f>IF(一覧様式!H42=0," ",IF(一覧様式!H42="男",1)+IF(一覧様式!H42="女",2))</f>
        <v xml:space="preserve"> </v>
      </c>
      <c r="D37" s="63" t="str">
        <f>CONCATENATE(一覧様式!C42," ",一覧様式!D42)</f>
        <v xml:space="preserve"> </v>
      </c>
      <c r="E37" s="63" t="str">
        <f>CONCATENATE(一覧様式!E42," ",一覧様式!F42)</f>
        <v xml:space="preserve"> </v>
      </c>
      <c r="F37" s="63"/>
      <c r="G37" s="63" t="str">
        <f>IF(一覧様式!G42=0," ",一覧様式!G42)</f>
        <v xml:space="preserve"> </v>
      </c>
      <c r="H37" s="63" t="str">
        <f>CONCATENATE(一覧様式!I42,一覧様式!J42)</f>
        <v/>
      </c>
      <c r="I37" s="63" t="str">
        <f>IF(一覧様式!K42=0," ",一覧様式!K42)</f>
        <v xml:space="preserve"> </v>
      </c>
      <c r="J37" s="63"/>
      <c r="K37" s="63"/>
      <c r="L37" s="63"/>
      <c r="M37" s="63"/>
      <c r="N37" s="63" t="str">
        <f>CONCATENATE(一覧様式!L42,一覧様式!M42)</f>
        <v/>
      </c>
    </row>
    <row r="38" spans="1:14" x14ac:dyDescent="0.15">
      <c r="A38" s="61" t="str">
        <f>IF(一覧様式!B43=0,"",計算!$D$15)</f>
        <v/>
      </c>
      <c r="B38" s="64" t="str">
        <f>IF(一覧様式!B43=0," ",一覧様式!B43)</f>
        <v xml:space="preserve"> </v>
      </c>
      <c r="C38" s="64" t="str">
        <f>IF(一覧様式!H43=0," ",IF(一覧様式!H43="男",1)+IF(一覧様式!H43="女",2))</f>
        <v xml:space="preserve"> </v>
      </c>
      <c r="D38" s="63" t="str">
        <f>CONCATENATE(一覧様式!C43," ",一覧様式!D43)</f>
        <v xml:space="preserve"> </v>
      </c>
      <c r="E38" s="63" t="str">
        <f>CONCATENATE(一覧様式!E43," ",一覧様式!F43)</f>
        <v xml:space="preserve"> </v>
      </c>
      <c r="F38" s="63"/>
      <c r="G38" s="63" t="str">
        <f>IF(一覧様式!G43=0," ",一覧様式!G43)</f>
        <v xml:space="preserve"> </v>
      </c>
      <c r="H38" s="63" t="str">
        <f>CONCATENATE(一覧様式!I43,一覧様式!J43)</f>
        <v/>
      </c>
      <c r="I38" s="63" t="str">
        <f>IF(一覧様式!K43=0," ",一覧様式!K43)</f>
        <v xml:space="preserve"> </v>
      </c>
      <c r="J38" s="63"/>
      <c r="K38" s="63"/>
      <c r="L38" s="63"/>
      <c r="M38" s="63"/>
      <c r="N38" s="63" t="str">
        <f>CONCATENATE(一覧様式!L43,一覧様式!M43)</f>
        <v/>
      </c>
    </row>
    <row r="39" spans="1:14" x14ac:dyDescent="0.15">
      <c r="A39" s="61" t="str">
        <f>IF(一覧様式!B44=0,"",計算!$D$15)</f>
        <v/>
      </c>
      <c r="B39" s="64" t="str">
        <f>IF(一覧様式!B44=0," ",一覧様式!B44)</f>
        <v xml:space="preserve"> </v>
      </c>
      <c r="C39" s="64" t="str">
        <f>IF(一覧様式!H44=0," ",IF(一覧様式!H44="男",1)+IF(一覧様式!H44="女",2))</f>
        <v xml:space="preserve"> </v>
      </c>
      <c r="D39" s="63" t="str">
        <f>CONCATENATE(一覧様式!C44," ",一覧様式!D44)</f>
        <v xml:space="preserve"> </v>
      </c>
      <c r="E39" s="63" t="str">
        <f>CONCATENATE(一覧様式!E44," ",一覧様式!F44)</f>
        <v xml:space="preserve"> </v>
      </c>
      <c r="F39" s="63"/>
      <c r="G39" s="63" t="str">
        <f>IF(一覧様式!G44=0," ",一覧様式!G44)</f>
        <v xml:space="preserve"> </v>
      </c>
      <c r="H39" s="63" t="str">
        <f>CONCATENATE(一覧様式!I44,一覧様式!J44)</f>
        <v/>
      </c>
      <c r="I39" s="63" t="str">
        <f>IF(一覧様式!K44=0," ",一覧様式!K44)</f>
        <v xml:space="preserve"> </v>
      </c>
      <c r="J39" s="63"/>
      <c r="K39" s="63"/>
      <c r="L39" s="63"/>
      <c r="M39" s="63"/>
      <c r="N39" s="63" t="str">
        <f>CONCATENATE(一覧様式!L44,一覧様式!M44)</f>
        <v/>
      </c>
    </row>
    <row r="40" spans="1:14" x14ac:dyDescent="0.15">
      <c r="A40" s="61" t="str">
        <f>IF(一覧様式!B45=0,"",計算!$D$15)</f>
        <v/>
      </c>
      <c r="B40" s="64" t="str">
        <f>IF(一覧様式!B45=0," ",一覧様式!B45)</f>
        <v xml:space="preserve"> </v>
      </c>
      <c r="C40" s="64" t="str">
        <f>IF(一覧様式!H45=0," ",IF(一覧様式!H45="男",1)+IF(一覧様式!H45="女",2))</f>
        <v xml:space="preserve"> </v>
      </c>
      <c r="D40" s="63" t="str">
        <f>CONCATENATE(一覧様式!C45," ",一覧様式!D45)</f>
        <v xml:space="preserve"> </v>
      </c>
      <c r="E40" s="63" t="str">
        <f>CONCATENATE(一覧様式!E45," ",一覧様式!F45)</f>
        <v xml:space="preserve"> </v>
      </c>
      <c r="F40" s="63"/>
      <c r="G40" s="63" t="str">
        <f>IF(一覧様式!G45=0," ",一覧様式!G45)</f>
        <v xml:space="preserve"> </v>
      </c>
      <c r="H40" s="63" t="str">
        <f>CONCATENATE(一覧様式!I45,一覧様式!J45)</f>
        <v/>
      </c>
      <c r="I40" s="63" t="str">
        <f>IF(一覧様式!K45=0," ",一覧様式!K45)</f>
        <v xml:space="preserve"> </v>
      </c>
      <c r="J40" s="63"/>
      <c r="K40" s="63"/>
      <c r="L40" s="63"/>
      <c r="M40" s="63"/>
      <c r="N40" s="63" t="str">
        <f>CONCATENATE(一覧様式!L45,一覧様式!M45)</f>
        <v/>
      </c>
    </row>
    <row r="41" spans="1:14" x14ac:dyDescent="0.15">
      <c r="A41" s="61" t="str">
        <f>IF(一覧様式!B46=0,"",計算!$D$15)</f>
        <v/>
      </c>
      <c r="B41" s="64" t="str">
        <f>IF(一覧様式!B46=0," ",一覧様式!B46)</f>
        <v xml:space="preserve"> </v>
      </c>
      <c r="C41" s="64" t="str">
        <f>IF(一覧様式!H46=0," ",IF(一覧様式!H46="男",1)+IF(一覧様式!H46="女",2))</f>
        <v xml:space="preserve"> </v>
      </c>
      <c r="D41" s="63" t="str">
        <f>CONCATENATE(一覧様式!C46," ",一覧様式!D46)</f>
        <v xml:space="preserve"> </v>
      </c>
      <c r="E41" s="63" t="str">
        <f>CONCATENATE(一覧様式!E46," ",一覧様式!F46)</f>
        <v xml:space="preserve"> </v>
      </c>
      <c r="F41" s="63"/>
      <c r="G41" s="63" t="str">
        <f>IF(一覧様式!G46=0," ",一覧様式!G46)</f>
        <v xml:space="preserve"> </v>
      </c>
      <c r="H41" s="63" t="str">
        <f>CONCATENATE(一覧様式!I46,一覧様式!J46)</f>
        <v/>
      </c>
      <c r="I41" s="63" t="str">
        <f>IF(一覧様式!K46=0," ",一覧様式!K46)</f>
        <v xml:space="preserve"> </v>
      </c>
      <c r="J41" s="63"/>
      <c r="K41" s="63"/>
      <c r="L41" s="63"/>
      <c r="M41" s="63"/>
      <c r="N41" s="63" t="str">
        <f>CONCATENATE(一覧様式!L46,一覧様式!M46)</f>
        <v/>
      </c>
    </row>
    <row r="42" spans="1:14" x14ac:dyDescent="0.15">
      <c r="A42" s="61"/>
    </row>
    <row r="43" spans="1:14" x14ac:dyDescent="0.15">
      <c r="A43" s="61"/>
    </row>
    <row r="44" spans="1:14" x14ac:dyDescent="0.15">
      <c r="A44" s="6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一覧様式</vt:lpstr>
      <vt:lpstr>計算</vt:lpstr>
      <vt:lpstr>ICHIRAN</vt:lpstr>
      <vt:lpstr>_1年生女子</vt:lpstr>
      <vt:lpstr>_1年生男子</vt:lpstr>
      <vt:lpstr>_2年生女子</vt:lpstr>
      <vt:lpstr>_2年生男子</vt:lpstr>
      <vt:lpstr>_3年生女子</vt:lpstr>
      <vt:lpstr>_3年生男子</vt:lpstr>
      <vt:lpstr>_5年生女子</vt:lpstr>
      <vt:lpstr>_5年生男子</vt:lpstr>
      <vt:lpstr>_6年生女子</vt:lpstr>
      <vt:lpstr>_6年生男子</vt:lpstr>
      <vt:lpstr>種別</vt:lpstr>
      <vt:lpstr>所属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miyariku02</cp:lastModifiedBy>
  <cp:lastPrinted>2014-07-21T00:37:04Z</cp:lastPrinted>
  <dcterms:created xsi:type="dcterms:W3CDTF">2014-07-16T14:54:14Z</dcterms:created>
  <dcterms:modified xsi:type="dcterms:W3CDTF">2023-07-21T05:48:44Z</dcterms:modified>
</cp:coreProperties>
</file>